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0BBEEBC6-32E6-42A7-BD0C-CA17BE8F591C}" xr6:coauthVersionLast="47" xr6:coauthVersionMax="47" xr10:uidLastSave="{00000000-0000-0000-0000-000000000000}"/>
  <bookViews>
    <workbookView xWindow="30450" yWindow="1335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<sst xmlns="http://schemas.openxmlformats.org/spreadsheetml/2006/main" count="328" uniqueCount="68">
  <si>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</si>
  <si>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</si>
  <si>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</si>
  <si>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</si>
  <si>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</si>
  <si>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</si>
  <si>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</si>
  <si>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</si>
  <si>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</si>
  <si>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</si>
  <si>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</si>
  <si>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</si>
  <si>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</si>
  <si>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</si>
  <si>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</si>
  <si>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</si>
  <si>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</si>
  <si>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</si>
  <si>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</si>
  <si>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</si>
  <si>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</si>
  <si>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</si>
  <si>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</si>
  <si>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</si>
  <si>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</si>
  <si>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</si>
  <si>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</si>
  <si>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</si>
  <si>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</si>
  <si>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</si>
  <si>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</si>
  <si>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</si>
  <si>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</si>
  <si>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</si>
  <si>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</si>
  <si>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</si>
  <si>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</si>
  <si>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</si>
  <si>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</si>
  <si>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</si>
  <si>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</si>
  <si>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</si>
  <si>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</si>
  <si>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</si>
  <si>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</si>
  <si>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</si>
  <si>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</si>
  <si>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</si>
  <si>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</si>
  <si>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</si>
  <si>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</si>
  <si>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</si>
  <si>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</si>
  <si>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</si>
  <si>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</si>
  <si>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</si>
  <si>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</si>
  <si>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</si>
  <si>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</si>
  <si>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</si>
  <si>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 CAMPUS-WIDE BIKE RACKS &amp; SITE FURNISHINGS - DELEGATED</t>
  </si>
  <si>
    <t>3000-300-3348-FXAAA-25340770</t>
  </si>
  <si>
    <t>FY'25</t>
  </si>
  <si>
    <t>Trfr to 25340770 from FY25 GFFY Capital Improvement Funds</t>
  </si>
  <si>
    <t>USU DELEG CAPITAL REIMB GAX 25C5*023</t>
  </si>
  <si>
    <t>DF</t>
  </si>
  <si>
    <t>USU DELEG CAPITAL REIMB GAX 25C5*069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</si>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</sst>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8"/>
      <color theme="1"/>
      <name val="Andale WT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7" sqref="C17:C19"/>
    </sheetView>
  </sheetViews>
  <sheetFormatPr defaultColWidth="8.88671875" defaultRowHeight="1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>
      <c r="H1" s="94" t="s">
        <v>37</v>
      </c>
      <c r="J1" s="57"/>
      <c r="K1" s="58"/>
      <c r="L1" s="59"/>
      <c r="M1" s="59"/>
      <c r="N1" s="59"/>
    </row>
    <row r="2" spans="1:254" s="4" customFormat="1" ht="14.1" customHeight="1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>
      <c r="A3" s="3"/>
      <c r="B3" s="110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>
      <c r="A4" s="3"/>
      <c r="B4" s="111" t="s">
        <v>54</v>
      </c>
      <c r="C4" s="50"/>
      <c r="D4" s="114" t="s">
        <v>59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>
      <c r="A6" s="3"/>
      <c r="B6" s="2" t="s">
        <v>3</v>
      </c>
      <c r="C6" s="51"/>
      <c r="D6" s="106">
        <v>25340770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>
      <c r="A7" s="3"/>
      <c r="B7" s="2" t="s">
        <v>4</v>
      </c>
      <c r="C7" s="51"/>
      <c r="D7" s="109" t="s">
        <v>61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47167.93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>
      <c r="A11" s="47" t="s">
        <v>14</v>
      </c>
      <c r="B11" s="81" t="s">
        <v>15</v>
      </c>
      <c r="C11" s="82"/>
      <c r="D11" s="12">
        <f>SUM(D15:D1001)</f>
        <v>60000</v>
      </c>
      <c r="E11" s="12">
        <f>SUM(E15:E1001)-F11</f>
        <v>12832.07</v>
      </c>
      <c r="F11" s="12">
        <f>SUM(F15:F1001)</f>
        <v>47167.93</v>
      </c>
      <c r="G11" s="12">
        <f>SUM(G15:G1001)</f>
        <v>47167.93</v>
      </c>
      <c r="H11" s="12">
        <f>+D11-G11</f>
        <v>12832.07</v>
      </c>
      <c r="I11" s="12">
        <f>SUM(I15:I1001)</f>
        <v>0</v>
      </c>
      <c r="J11" s="83"/>
      <c r="K11" s="84"/>
      <c r="L11" s="105">
        <f>SUM(L13:L901)</f>
        <v>0</v>
      </c>
      <c r="M11" s="105">
        <f>SUM(M13:M1001)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47167.93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>
      <c r="A13" s="44"/>
      <c r="B13" s="113"/>
      <c r="C13" s="52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4"/>
      <c r="B14" s="113"/>
      <c r="C14" s="52"/>
      <c r="D14" s="9"/>
      <c r="E14" s="9"/>
      <c r="F14" s="9"/>
      <c r="G14" s="9"/>
      <c r="H14" s="9"/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45" t="s">
        <v>62</v>
      </c>
      <c r="B15" s="7"/>
      <c r="C15" s="52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49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thickBot="1">
      <c r="A16" s="6">
        <v>45516</v>
      </c>
      <c r="B16" s="115" t="s">
        <v>63</v>
      </c>
      <c r="C16" s="108" t="s">
        <v>65</v>
      </c>
      <c r="D16" s="9">
        <v>60000</v>
      </c>
      <c r="E16" s="9">
        <f t="shared" si="2"/>
        <v>60000</v>
      </c>
      <c r="F16" s="9"/>
      <c r="G16" s="9"/>
      <c r="H16" s="9">
        <f t="shared" ref="H16:H71" si="3">+D16</f>
        <v>60000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>
      <c r="A17" s="6">
        <v>45540</v>
      </c>
      <c r="B17" s="7" t="s">
        <v>64</v>
      </c>
      <c r="C17" s="52" t="s">
        <v>65</v>
      </c>
      <c r="D17" s="9"/>
      <c r="E17" s="9">
        <f t="shared" si="2"/>
        <v>0</v>
      </c>
      <c r="F17" s="9">
        <v>4534</v>
      </c>
      <c r="G17" s="9">
        <f t="shared" si="0"/>
        <v>4534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>
        <v>45621</v>
      </c>
      <c r="B18" s="7" t="s">
        <v>66</v>
      </c>
      <c r="C18" s="52" t="s">
        <v>65</v>
      </c>
      <c r="D18" s="9"/>
      <c r="E18" s="9">
        <f t="shared" si="2"/>
        <v>0</v>
      </c>
      <c r="F18" s="9">
        <v>42274.2</v>
      </c>
      <c r="G18" s="9">
        <f t="shared" si="0"/>
        <v>42274.2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>
        <v>45621</v>
      </c>
      <c r="B19" s="7" t="s">
        <v>67</v>
      </c>
      <c r="C19" s="52" t="s">
        <v>65</v>
      </c>
      <c r="D19" s="9"/>
      <c r="E19" s="9">
        <f t="shared" si="2"/>
        <v>0</v>
      </c>
      <c r="F19" s="9">
        <v>359.73</v>
      </c>
      <c r="G19" s="9">
        <f t="shared" si="0"/>
        <v>359.73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2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49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2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49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2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2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2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7"/>
      <c r="C28" s="52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107"/>
      <c r="C29" s="52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2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2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2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2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2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2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2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2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2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2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2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2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2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2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7"/>
      <c r="C44" s="52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48"/>
      <c r="C45" s="52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2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2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2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2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2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2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2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2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2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2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2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2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2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2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2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2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2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2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2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2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2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2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2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2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2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2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2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2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2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2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2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2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2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2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2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2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2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2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2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2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2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2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2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2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2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2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2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2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2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2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2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2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2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2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2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2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2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2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2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2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2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2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2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2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2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2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2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2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2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2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2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2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2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2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2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2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2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2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2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2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2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2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2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2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2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2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2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2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2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2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2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2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2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2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2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2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2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2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2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2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2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2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2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2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2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2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2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2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2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2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2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2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2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2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2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2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2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2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2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2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2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2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2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2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2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2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2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2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2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2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2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2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2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2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2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2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2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2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2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2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2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2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2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2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2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2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2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2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2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2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2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2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2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2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2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2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2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2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2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2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2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2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2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2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2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2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2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2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2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2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2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2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2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2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2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2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2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2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2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2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2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2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2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2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2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2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2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2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2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2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2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2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2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2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2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2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>
      <c r="A242" s="6"/>
      <c r="B242" s="7"/>
      <c r="C242" s="52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4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4" t="s">
        <v>0</v>
      </c>
    </row>
    <row r="4" spans="2:17" ht="15.75">
      <c r="B4"/>
      <c r="C4" s="14" t="e">
        <f>+PROJECT!#REF!</f>
        <v>#REF!</v>
      </c>
    </row>
    <row r="5" spans="2:17" ht="15.75">
      <c r="B5"/>
      <c r="C5" s="35" t="s">
        <v>16</v>
      </c>
      <c r="D5" s="1">
        <f>+PROJECT!D6</f>
        <v>25340770</v>
      </c>
      <c r="E5"/>
    </row>
    <row r="6" spans="2:17" ht="15.75">
      <c r="B6"/>
      <c r="C6" s="14" t="s">
        <v>17</v>
      </c>
      <c r="E6" s="36"/>
    </row>
    <row r="9" spans="2:17">
      <c r="B9" s="37" t="s">
        <v>18</v>
      </c>
      <c r="C9" s="1" t="s">
        <v>19</v>
      </c>
    </row>
    <row r="10" spans="2:17">
      <c r="B10" s="16"/>
      <c r="G10" s="17" t="s">
        <v>20</v>
      </c>
      <c r="H10" s="17"/>
    </row>
    <row r="11" spans="2:17">
      <c r="B11" s="16"/>
      <c r="G11" s="17" t="s">
        <v>20</v>
      </c>
    </row>
    <row r="12" spans="2:17">
      <c r="B12" s="16"/>
      <c r="G12" s="17" t="s">
        <v>20</v>
      </c>
    </row>
    <row r="13" spans="2:17">
      <c r="B13" s="16"/>
      <c r="G13" s="17" t="s">
        <v>20</v>
      </c>
    </row>
    <row r="14" spans="2:17">
      <c r="B14" s="16"/>
      <c r="G14" s="17" t="s">
        <v>20</v>
      </c>
    </row>
    <row r="15" spans="2:17">
      <c r="G15" s="17"/>
      <c r="H15" s="17"/>
    </row>
    <row r="16" spans="2:17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>
      <c r="Q17" s="18">
        <f>11378865.94+35000+4000+367.35+1726.55</f>
        <v>11419959.84</v>
      </c>
    </row>
    <row r="18" spans="2:17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>
      <c r="B19" s="15" t="s">
        <v>25</v>
      </c>
      <c r="G19" s="17"/>
      <c r="I19" s="18"/>
      <c r="Q19" s="18">
        <f>15998392-145100</f>
        <v>15853292</v>
      </c>
    </row>
    <row r="20" spans="2:17">
      <c r="B20" s="16" t="s">
        <v>26</v>
      </c>
      <c r="G20" s="17" t="s">
        <v>20</v>
      </c>
      <c r="H20" s="17"/>
      <c r="I20" s="18"/>
    </row>
    <row r="21" spans="2:17">
      <c r="B21" s="16" t="s">
        <v>27</v>
      </c>
      <c r="G21" s="17" t="s">
        <v>20</v>
      </c>
      <c r="H21" s="17"/>
      <c r="I21" s="18"/>
    </row>
    <row r="22" spans="2:17">
      <c r="B22" s="16" t="s">
        <v>27</v>
      </c>
      <c r="G22" s="17" t="s">
        <v>20</v>
      </c>
      <c r="H22" s="17"/>
      <c r="I22" s="18"/>
    </row>
    <row r="23" spans="2:17">
      <c r="B23" s="16"/>
      <c r="H23" s="17"/>
      <c r="I23" s="18"/>
    </row>
    <row r="24" spans="2:17">
      <c r="B24" s="39" t="s">
        <v>28</v>
      </c>
      <c r="G24" s="17" t="s">
        <v>20</v>
      </c>
      <c r="H24" s="17"/>
      <c r="I24" s="18"/>
    </row>
    <row r="25" spans="2:17">
      <c r="B25" s="39" t="s">
        <v>28</v>
      </c>
      <c r="G25" s="17" t="s">
        <v>20</v>
      </c>
    </row>
    <row r="26" spans="2:17">
      <c r="B26" s="16" t="s">
        <v>29</v>
      </c>
      <c r="H26" s="17" t="s">
        <v>20</v>
      </c>
      <c r="I26" s="18"/>
    </row>
    <row r="27" spans="2:17">
      <c r="B27" s="16" t="s">
        <v>30</v>
      </c>
      <c r="H27" s="17" t="s">
        <v>20</v>
      </c>
      <c r="I27" s="18"/>
    </row>
    <row r="28" spans="2:17">
      <c r="B28" s="16" t="s">
        <v>31</v>
      </c>
      <c r="H28" s="17" t="s">
        <v>20</v>
      </c>
      <c r="I28" s="18"/>
    </row>
    <row r="29" spans="2:17">
      <c r="B29" s="16" t="s">
        <v>32</v>
      </c>
      <c r="H29" s="17" t="s">
        <v>20</v>
      </c>
      <c r="I29" s="18"/>
    </row>
    <row r="30" spans="2:17">
      <c r="B30" s="16" t="s">
        <v>33</v>
      </c>
      <c r="H30" s="17" t="s">
        <v>20</v>
      </c>
    </row>
    <row r="31" spans="2:17">
      <c r="B31" s="16" t="s">
        <v>34</v>
      </c>
      <c r="H31" s="17" t="s">
        <v>20</v>
      </c>
      <c r="I31" s="18"/>
    </row>
    <row r="32" spans="2:17">
      <c r="H32" s="17"/>
      <c r="I32" s="18"/>
    </row>
    <row r="33" spans="2:10">
      <c r="B33" s="15" t="s">
        <v>35</v>
      </c>
      <c r="G33" s="17" t="s">
        <v>20</v>
      </c>
      <c r="H33" s="17"/>
      <c r="I33" s="18"/>
      <c r="J33" s="17"/>
    </row>
    <row r="34" spans="2:10">
      <c r="B34" s="16"/>
      <c r="H34" s="17" t="s">
        <v>20</v>
      </c>
      <c r="I34" s="18"/>
    </row>
    <row r="35" spans="2:10">
      <c r="B35" s="16"/>
      <c r="H35" s="17" t="s">
        <v>20</v>
      </c>
      <c r="I35" s="18"/>
      <c r="J35" s="24"/>
    </row>
    <row r="36" spans="2:10">
      <c r="H36" s="17"/>
      <c r="I36" s="18"/>
      <c r="J36" s="17"/>
    </row>
    <row r="37" spans="2:10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>
      <c r="B38" s="38"/>
      <c r="H38" s="17" t="s">
        <v>20</v>
      </c>
      <c r="I38" s="18"/>
    </row>
    <row r="39" spans="2:10">
      <c r="I39" s="18"/>
    </row>
    <row r="40" spans="2:10">
      <c r="B40" s="15" t="s">
        <v>37</v>
      </c>
      <c r="H40" s="17"/>
      <c r="I40" s="18"/>
    </row>
    <row r="41" spans="2:10">
      <c r="H41" s="17"/>
      <c r="I41" s="18"/>
    </row>
    <row r="42" spans="2:10">
      <c r="B42" s="15" t="s">
        <v>38</v>
      </c>
      <c r="G42" s="17" t="s">
        <v>20</v>
      </c>
      <c r="H42" s="17" t="s">
        <v>20</v>
      </c>
      <c r="I42" s="18"/>
    </row>
    <row r="43" spans="2:10">
      <c r="B43" s="16"/>
      <c r="G43" s="17"/>
      <c r="H43" s="17" t="s">
        <v>20</v>
      </c>
      <c r="I43" s="18"/>
    </row>
    <row r="44" spans="2:10">
      <c r="B44" s="15"/>
      <c r="G44" s="17"/>
      <c r="H44" s="17"/>
      <c r="I44" s="18"/>
    </row>
    <row r="45" spans="2:10">
      <c r="B45" s="15"/>
      <c r="G45" s="17"/>
      <c r="H45" s="17"/>
      <c r="I45" s="18"/>
    </row>
    <row r="46" spans="2:10">
      <c r="B46" s="14" t="s">
        <v>39</v>
      </c>
      <c r="G46" s="17" t="s">
        <v>20</v>
      </c>
      <c r="H46" s="17" t="s">
        <v>20</v>
      </c>
      <c r="I46" s="18"/>
    </row>
    <row r="47" spans="2:10">
      <c r="B47" s="14"/>
      <c r="G47" s="17"/>
      <c r="H47" s="17"/>
      <c r="I47" s="18"/>
    </row>
    <row r="48" spans="2:10">
      <c r="B48" s="40" t="s">
        <v>40</v>
      </c>
      <c r="G48" s="17" t="s">
        <v>20</v>
      </c>
      <c r="H48" s="17" t="s">
        <v>20</v>
      </c>
      <c r="I48" s="18"/>
    </row>
    <row r="49" spans="2:9">
      <c r="B49" s="14"/>
      <c r="G49" s="17"/>
      <c r="H49" s="17"/>
      <c r="I49" s="18"/>
    </row>
    <row r="50" spans="2:9">
      <c r="B50" s="15" t="s">
        <v>41</v>
      </c>
      <c r="G50" s="17" t="s">
        <v>20</v>
      </c>
      <c r="H50" s="17"/>
      <c r="I50" s="18"/>
    </row>
    <row r="51" spans="2:9">
      <c r="B51" s="26"/>
      <c r="C51" s="26"/>
      <c r="D51" s="26"/>
      <c r="E51" s="26"/>
      <c r="F51" s="26"/>
      <c r="G51" s="26"/>
      <c r="H51" s="19"/>
      <c r="I51" s="18"/>
    </row>
    <row r="52" spans="2:9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>
      <c r="G54" s="17"/>
      <c r="H54" s="1" t="s">
        <v>44</v>
      </c>
    </row>
    <row r="55" spans="2:9">
      <c r="G55" s="17"/>
      <c r="H55" s="17"/>
      <c r="I55" s="18"/>
    </row>
    <row r="56" spans="2:9">
      <c r="G56" s="17"/>
      <c r="H56" s="17"/>
      <c r="I56" s="18"/>
    </row>
    <row r="57" spans="2:9">
      <c r="G57" s="17"/>
      <c r="H57" s="17"/>
      <c r="I57" s="18"/>
    </row>
    <row r="58" spans="2:9">
      <c r="G58" s="17"/>
      <c r="H58" s="17"/>
      <c r="I58" s="18"/>
    </row>
    <row r="59" spans="2:9">
      <c r="G59" s="17"/>
      <c r="H59" s="17"/>
      <c r="I59" s="18"/>
    </row>
    <row r="60" spans="2:9">
      <c r="G60" s="17"/>
      <c r="H60" s="17"/>
      <c r="I60" s="18"/>
    </row>
    <row r="61" spans="2:9">
      <c r="G61" s="17"/>
      <c r="H61" s="17"/>
      <c r="I61" s="18"/>
    </row>
    <row r="62" spans="2:9">
      <c r="G62" s="17"/>
      <c r="H62" s="17"/>
      <c r="I62" s="18"/>
    </row>
    <row r="63" spans="2:9">
      <c r="G63" s="17"/>
      <c r="H63" s="17"/>
      <c r="I63" s="18"/>
    </row>
    <row r="64" spans="2:9">
      <c r="G64" s="17"/>
      <c r="H64" s="17"/>
      <c r="I64" s="18"/>
    </row>
    <row r="65" spans="7:9">
      <c r="G65" s="17"/>
      <c r="H65" s="17"/>
      <c r="I65" s="18"/>
    </row>
    <row r="66" spans="7:9">
      <c r="G66" s="17"/>
      <c r="H66" s="17"/>
      <c r="I66" s="18"/>
    </row>
    <row r="67" spans="7:9">
      <c r="G67" s="17"/>
      <c r="H67" s="17"/>
      <c r="I67" s="18"/>
    </row>
    <row r="68" spans="7:9">
      <c r="G68" s="17"/>
      <c r="H68" s="17"/>
      <c r="I68" s="18"/>
    </row>
    <row r="69" spans="7:9">
      <c r="G69" s="17"/>
      <c r="H69" s="17"/>
      <c r="I69" s="18"/>
    </row>
    <row r="70" spans="7:9">
      <c r="G70" s="17"/>
      <c r="H70" s="17"/>
      <c r="I70" s="18"/>
    </row>
    <row r="71" spans="7:9">
      <c r="G71" s="17"/>
      <c r="H71" s="17"/>
      <c r="I71" s="18"/>
    </row>
    <row r="72" spans="7:9">
      <c r="G72" s="17"/>
      <c r="H72" s="17"/>
      <c r="I72" s="18"/>
    </row>
    <row r="73" spans="7:9">
      <c r="H73" s="17"/>
      <c r="I73" s="18"/>
    </row>
    <row r="74" spans="7:9">
      <c r="H74" s="17"/>
      <c r="I74" s="18"/>
    </row>
    <row r="75" spans="7:9">
      <c r="H75" s="17"/>
      <c r="I75" s="18"/>
    </row>
    <row r="76" spans="7:9">
      <c r="H76" s="17"/>
      <c r="I76" s="18"/>
    </row>
    <row r="77" spans="7:9">
      <c r="H77" s="17"/>
      <c r="I77" s="18"/>
    </row>
    <row r="78" spans="7:9">
      <c r="H78" s="17"/>
      <c r="I78" s="18"/>
    </row>
    <row r="79" spans="7:9">
      <c r="H79" s="17"/>
      <c r="I79" s="18"/>
    </row>
    <row r="80" spans="7:9">
      <c r="H80" s="17"/>
    </row>
    <row r="81" spans="8:8">
      <c r="H81" s="17"/>
    </row>
    <row r="82" spans="8:8">
      <c r="H82" s="17"/>
    </row>
    <row r="83" spans="8:8">
      <c r="H83" s="17"/>
    </row>
    <row r="84" spans="8:8">
      <c r="H84" s="17"/>
    </row>
    <row r="85" spans="8:8">
      <c r="H85" s="17"/>
    </row>
    <row r="86" spans="8:8">
      <c r="H86" s="17"/>
    </row>
    <row r="87" spans="8:8">
      <c r="H87" s="17"/>
    </row>
    <row r="88" spans="8:8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2024-12-09T22:39:38Z</dcterms:modified>
</cp:coreProperties>
</file>