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8B289074-B8BD-4F9D-B1F9-5AF4324CC55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<sst xmlns="http://schemas.openxmlformats.org/spreadsheetml/2006/main" count="335" uniqueCount="75">
  <si>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</si>
  <si>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</si>
  <si>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</si>
  <si>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</si>
  <si>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</si>
  <si>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</si>
  <si>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</si>
  <si>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</si>
  <si>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</si>
  <si>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</si>
  <si>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</si>
  <si>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</si>
  <si>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</si>
  <si>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</si>
  <si>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</si>
  <si>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</si>
  <si>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</si>
  <si>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</si>
  <si>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</si>
  <si>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</si>
  <si>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</si>
  <si>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</si>
  <si>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</si>
  <si>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</si>
  <si>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</si>
  <si>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</si>
  <si>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</si>
  <si>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</si>
  <si>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</si>
  <si>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</si>
  <si>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</si>
  <si>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</si>
  <si>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</si>
  <si>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</si>
  <si>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</si>
  <si>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</si>
  <si>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</si>
  <si>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</si>
  <si>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</si>
  <si>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</si>
  <si>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</si>
  <si>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</si>
  <si>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</si>
  <si>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</si>
  <si>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</si>
  <si>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</si>
  <si>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</si>
  <si>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</si>
  <si>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</si>
  <si>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</si>
  <si>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</si>
  <si>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</si>
  <si>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</si>
  <si>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</si>
  <si>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</si>
  <si>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</si>
  <si>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</si>
  <si>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</si>
  <si>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</si>
  <si>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</si>
  <si>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3000-300-3347-FXAAA-24368770</t>
  </si>
  <si>
    <t>09020</t>
  </si>
  <si>
    <t>USUE DELEGATED - USU BLANDING ARTS CENTER IMPROVEMENTS - DESIGN</t>
  </si>
  <si>
    <t>USU DELEG CAPITAL REIMB GAX 24C5*151</t>
  </si>
  <si>
    <t>DF</t>
  </si>
  <si>
    <t>USU DELEG CAPITAL REIMB GAX 24C5*190</t>
  </si>
  <si>
    <t>ADDED PER FP07 REV REPORT</t>
  </si>
  <si>
    <t>TRNSF FY24 CAP IMP FUNDS TO 24368770 FROM 24376300  HB006 ITEM 72</t>
  </si>
  <si>
    <t>USU DELEG CAPITAL REIMB GAX 24C5*218</t>
  </si>
  <si>
    <t>USU DELEG CAPITAL REIMB GAX 24C5*267</t>
  </si>
  <si>
    <t>USU DELEG CAPITAL REIMB GAX 24C5*301</t>
  </si>
  <si>
    <t>USU DELEG CAPITAL REIMB GAX 24C5*312</t>
  </si>
  <si>
    <t>13/24</t>
  </si>
  <si>
    <t>FY'25</t>
  </si>
  <si>
    <t>GAX 25C5*023 USU DELEG CAPITAL REIMB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</si>
</sst>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26" sqref="A2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62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24368770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60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100000</v>
      </c>
      <c r="E11" s="12">
        <f>SUM(E14:E1000)-F11</f>
        <v>67885</v>
      </c>
      <c r="F11" s="12">
        <f>SUM(F14:F1000)</f>
        <v>32115</v>
      </c>
      <c r="G11" s="12">
        <f>SUM(G14:G1000)</f>
        <v>32115</v>
      </c>
      <c r="H11" s="12">
        <f>+D11-G11</f>
        <v>67885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45294</v>
      </c>
      <c r="B15" s="7" t="s">
        <v>63</v>
      </c>
      <c r="C15" s="108" t="s">
        <v>64</v>
      </c>
      <c r="D15" s="9"/>
      <c r="E15" s="9">
        <f t="shared" si="2"/>
        <v>0</v>
      </c>
      <c r="F15" s="9">
        <v>4817.25</v>
      </c>
      <c r="G15" s="9">
        <f t="shared" si="0"/>
        <v>4817.25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45314</v>
      </c>
      <c r="B16" s="7" t="s">
        <v>65</v>
      </c>
      <c r="C16" s="108" t="s">
        <v>64</v>
      </c>
      <c r="D16" s="9"/>
      <c r="E16" s="9">
        <f t="shared" si="2"/>
        <v>0</v>
      </c>
      <c r="F16" s="9">
        <v>8028.75</v>
      </c>
      <c r="G16" s="9">
        <f t="shared" si="0"/>
        <v>8028.75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45327</v>
      </c>
      <c r="B17" s="114" t="s">
        <v>67</v>
      </c>
      <c r="C17" s="52" t="s">
        <v>64</v>
      </c>
      <c r="D17" s="9">
        <v>100000</v>
      </c>
      <c r="E17" s="9">
        <f t="shared" si="2"/>
        <v>100000</v>
      </c>
      <c r="F17" s="9"/>
      <c r="G17" s="9">
        <f t="shared" si="0"/>
        <v>0</v>
      </c>
      <c r="H17" s="9">
        <f t="shared" si="3"/>
        <v>100000</v>
      </c>
      <c r="I17" s="9"/>
      <c r="J17" s="49"/>
      <c r="K17" s="10">
        <v>4667</v>
      </c>
      <c r="L17" s="9"/>
      <c r="M17" s="9" t="s">
        <v>66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45357</v>
      </c>
      <c r="B18" s="7" t="s">
        <v>68</v>
      </c>
      <c r="C18" s="52" t="s">
        <v>64</v>
      </c>
      <c r="D18" s="9"/>
      <c r="E18" s="9">
        <f t="shared" si="2"/>
        <v>0</v>
      </c>
      <c r="F18" s="9">
        <v>8028.75</v>
      </c>
      <c r="G18" s="9">
        <f t="shared" si="0"/>
        <v>8028.75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45406</v>
      </c>
      <c r="B19" s="7" t="s">
        <v>69</v>
      </c>
      <c r="C19" s="52" t="s">
        <v>64</v>
      </c>
      <c r="D19" s="9"/>
      <c r="E19" s="9">
        <f t="shared" si="2"/>
        <v>0</v>
      </c>
      <c r="F19" s="9">
        <v>6423</v>
      </c>
      <c r="G19" s="9">
        <f t="shared" si="0"/>
        <v>6423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45463</v>
      </c>
      <c r="B20" s="7" t="s">
        <v>70</v>
      </c>
      <c r="C20" s="52" t="s">
        <v>52</v>
      </c>
      <c r="D20" s="9"/>
      <c r="E20" s="9">
        <f t="shared" si="2"/>
        <v>0</v>
      </c>
      <c r="F20" s="9">
        <v>1605.75</v>
      </c>
      <c r="G20" s="9">
        <f t="shared" si="0"/>
        <v>1605.75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 t="s">
        <v>72</v>
      </c>
      <c r="B21" s="7" t="s">
        <v>71</v>
      </c>
      <c r="C21" s="52" t="s">
        <v>52</v>
      </c>
      <c r="D21" s="9"/>
      <c r="E21" s="9">
        <f t="shared" si="2"/>
        <v>0</v>
      </c>
      <c r="F21" s="9">
        <v>1605.75</v>
      </c>
      <c r="G21" s="9">
        <f t="shared" si="0"/>
        <v>1605.75</v>
      </c>
      <c r="H21" s="9">
        <f t="shared" ref="H21:H31" si="4">+D21</f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45" t="s">
        <v>73</v>
      </c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45540</v>
      </c>
      <c r="B25" s="7" t="s">
        <v>74</v>
      </c>
      <c r="C25" s="52" t="s">
        <v>64</v>
      </c>
      <c r="D25" s="9"/>
      <c r="E25" s="9">
        <f t="shared" si="6"/>
        <v>0</v>
      </c>
      <c r="F25" s="9">
        <v>1605.75</v>
      </c>
      <c r="G25" s="9">
        <f t="shared" si="5"/>
        <v>1605.75</v>
      </c>
      <c r="H25" s="9">
        <f t="shared" si="4"/>
        <v>0</v>
      </c>
      <c r="I25" s="9"/>
      <c r="J25" s="49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24368770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2024-10-17T18:37:38Z</dcterms:modified>
</cp:coreProperties>
</file>