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C0CE13D8-0052-499F-9EA4-34D56CA26C95}" xr6:coauthVersionLast="47" xr6:coauthVersionMax="47" xr10:uidLastSave="{00000000-0000-0000-0000-000000000000}"/>
  <bookViews>
    <workbookView xWindow="29730" yWindow="63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G21" i="1"/>
  <c r="E21" i="1"/>
  <c r="H15" i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Q18" i="2" l="1"/>
  <c r="E11" i="1"/>
  <c r="H53" i="2"/>
  <c r="G11" i="1"/>
  <c r="G7" i="1" s="1"/>
  <c r="H11" i="1" l="1"/>
  <c r="J7" i="1" s="1"/>
</calcChain>
</file>

<file path=xl/sharedStrings.xml><?xml version="1.0" encoding="utf-8"?>
<sst xmlns="http://schemas.openxmlformats.org/spreadsheetml/2006/main" count="324" uniqueCount="73">
  <si>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</si>
  <si>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</si>
  <si>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</si>
  <si>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</si>
  <si>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</si>
  <si>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</si>
  <si>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</si>
  <si>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</si>
  <si>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</si>
  <si>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</si>
  <si>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</si>
  <si>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</si>
  <si>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</si>
  <si>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</si>
  <si>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</si>
  <si>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</si>
  <si>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</si>
  <si>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</si>
  <si>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</si>
  <si>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</si>
  <si>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</si>
  <si>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</si>
  <si>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</si>
  <si>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</si>
  <si>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</si>
  <si>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</si>
  <si>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</si>
  <si>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</si>
  <si>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</si>
  <si>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</si>
  <si>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</si>
  <si>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</si>
  <si>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</si>
  <si>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</si>
  <si>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</si>
  <si>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</si>
  <si>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</si>
  <si>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</si>
  <si>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</si>
  <si>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</si>
  <si>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</si>
  <si>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</si>
  <si>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</si>
  <si>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</si>
  <si>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</si>
  <si>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</si>
  <si>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</si>
  <si>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</si>
  <si>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</si>
  <si>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</si>
  <si>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</si>
  <si>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</si>
  <si>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</si>
  <si>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</si>
  <si>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</si>
  <si>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</si>
  <si>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</si>
  <si>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</si>
  <si>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EFFY2023</t>
  </si>
  <si>
    <t>USU MILITARY SCIENCE BLDG HVAC UPGRADE - DELEGATED</t>
  </si>
  <si>
    <t>3000-300-3346-FXA-23274770</t>
  </si>
  <si>
    <t>00067</t>
  </si>
  <si>
    <t>USU DELEG CAPITAL REIMB GAX 23C5*009</t>
  </si>
  <si>
    <t>FY'23</t>
  </si>
  <si>
    <t>DF</t>
  </si>
  <si>
    <t xml:space="preserve"> IDT TRNSF FY'23 CAP IMPR FUNDS FROM 23400300      </t>
  </si>
  <si>
    <t>USU DELEG CAPITAL REIMB GAX 23C5*086</t>
  </si>
  <si>
    <t>USU DELEG CAPITAL REIMB GAX 24C5*117</t>
  </si>
  <si>
    <t>FY'24</t>
  </si>
  <si>
    <t>USU DELEG CAPITAL REIMB GAX 24C5*190</t>
  </si>
  <si>
    <t>USU DELEG CAPITAL REIMB GAX 24C5*238</t>
  </si>
  <si>
    <t>FY'25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</si>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</sst>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4" activePane="bottomLeft" state="frozen"/>
      <selection pane="bottomLeft" activeCell="C27" sqref="C27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6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7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8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8"/>
      <c r="D4" s="105" t="s">
        <v>61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7"/>
      <c r="D5" s="101" t="s">
        <v>59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7"/>
      <c r="D6" s="100">
        <v>23274770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7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1337544.96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9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10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1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2"/>
      <c r="D11" s="13">
        <f>SUM(D14:D500)</f>
        <v>1670000</v>
      </c>
      <c r="E11" s="13">
        <f>SUM(E14:E500)-F11</f>
        <v>1337544.96</v>
      </c>
      <c r="F11" s="13">
        <f>SUM(F14:F500)</f>
        <v>332455.03999999998</v>
      </c>
      <c r="G11" s="13">
        <f>SUM(G14:G500)</f>
        <v>332455.03999999998</v>
      </c>
      <c r="H11" s="13">
        <f>+D11-G11</f>
        <v>1337544.96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3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4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63</v>
      </c>
      <c r="B14" s="8"/>
      <c r="C14" s="114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5" t="s">
        <v>64</v>
      </c>
      <c r="D15" s="10"/>
      <c r="E15" s="10">
        <f t="shared" si="2"/>
        <v>0</v>
      </c>
      <c r="F15" s="10">
        <v>121392</v>
      </c>
      <c r="G15" s="10">
        <f t="shared" si="3"/>
        <v>121392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65</v>
      </c>
      <c r="C16" s="115" t="s">
        <v>64</v>
      </c>
      <c r="D16" s="10">
        <v>1670000</v>
      </c>
      <c r="E16" s="10">
        <f t="shared" si="2"/>
        <v>1670000</v>
      </c>
      <c r="F16" s="10"/>
      <c r="G16" s="10">
        <f t="shared" si="3"/>
        <v>0</v>
      </c>
      <c r="H16" s="10">
        <f t="shared" si="4"/>
        <v>1670000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44901</v>
      </c>
      <c r="B17" s="8" t="s">
        <v>66</v>
      </c>
      <c r="C17" s="114" t="s">
        <v>64</v>
      </c>
      <c r="D17" s="10"/>
      <c r="E17" s="10">
        <f t="shared" si="2"/>
        <v>0</v>
      </c>
      <c r="F17" s="10">
        <v>17400</v>
      </c>
      <c r="G17" s="10">
        <f t="shared" si="3"/>
        <v>17400</v>
      </c>
      <c r="H17" s="10">
        <f t="shared" si="4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103"/>
      <c r="C18" s="114"/>
      <c r="D18" s="10"/>
      <c r="E18" s="10">
        <f t="shared" si="2"/>
        <v>0</v>
      </c>
      <c r="F18" s="10"/>
      <c r="G18" s="10">
        <f t="shared" si="3"/>
        <v>0</v>
      </c>
      <c r="H18" s="10">
        <f t="shared" si="4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8"/>
      <c r="C19" s="114"/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46" t="s">
        <v>68</v>
      </c>
      <c r="B20" s="104"/>
      <c r="C20" s="114"/>
      <c r="D20" s="10"/>
      <c r="E20" s="10">
        <f t="shared" si="2"/>
        <v>0</v>
      </c>
      <c r="F20" s="10"/>
      <c r="G20" s="10">
        <f t="shared" si="3"/>
        <v>0</v>
      </c>
      <c r="H20" s="10">
        <f t="shared" si="4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45260</v>
      </c>
      <c r="B21" s="8" t="s">
        <v>67</v>
      </c>
      <c r="C21" s="115" t="s">
        <v>64</v>
      </c>
      <c r="D21" s="10"/>
      <c r="E21" s="10">
        <f t="shared" si="2"/>
        <v>0</v>
      </c>
      <c r="F21" s="10">
        <v>69600</v>
      </c>
      <c r="G21" s="10">
        <f t="shared" si="3"/>
        <v>69600</v>
      </c>
      <c r="H21" s="10">
        <f t="shared" si="4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45314</v>
      </c>
      <c r="B22" s="8" t="s">
        <v>69</v>
      </c>
      <c r="C22" s="115" t="s">
        <v>64</v>
      </c>
      <c r="D22" s="10"/>
      <c r="E22" s="10">
        <f t="shared" si="2"/>
        <v>0</v>
      </c>
      <c r="F22" s="10">
        <v>4740</v>
      </c>
      <c r="G22" s="10">
        <f t="shared" si="3"/>
        <v>4740</v>
      </c>
      <c r="H22" s="10">
        <f t="shared" si="4"/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45379</v>
      </c>
      <c r="B23" s="8" t="s">
        <v>70</v>
      </c>
      <c r="C23" s="115" t="s">
        <v>64</v>
      </c>
      <c r="D23" s="9"/>
      <c r="E23" s="10">
        <f t="shared" si="2"/>
        <v>0</v>
      </c>
      <c r="F23" s="10">
        <v>5800</v>
      </c>
      <c r="G23" s="10">
        <f t="shared" si="3"/>
        <v>5800</v>
      </c>
      <c r="H23" s="10">
        <f t="shared" si="4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4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4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46" t="s">
        <v>71</v>
      </c>
      <c r="B26" s="8"/>
      <c r="C26" s="114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45621</v>
      </c>
      <c r="B27" s="8" t="s">
        <v>72</v>
      </c>
      <c r="C27" s="114" t="s">
        <v>64</v>
      </c>
      <c r="D27" s="10"/>
      <c r="E27" s="10">
        <f t="shared" si="2"/>
        <v>0</v>
      </c>
      <c r="F27" s="10">
        <v>113523.04</v>
      </c>
      <c r="G27" s="10">
        <f t="shared" si="3"/>
        <v>113523.04</v>
      </c>
      <c r="H27" s="10">
        <f t="shared" si="4"/>
        <v>0</v>
      </c>
      <c r="I27" s="10"/>
      <c r="J27" s="50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4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4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4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4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4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4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4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4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4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4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4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4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4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4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4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4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4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4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4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4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4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4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4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4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4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4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4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4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4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4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4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4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4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4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4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4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4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4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4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4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4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4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4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4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4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4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4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4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4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4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4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4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4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4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4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4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4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4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4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4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4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4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4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4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4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4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4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4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4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4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4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4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4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4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4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4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4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4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4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4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4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4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4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4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4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4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4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4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4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4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4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4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4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4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4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4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4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4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4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4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4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4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4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4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4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4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4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4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4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4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4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4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4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4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4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4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4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4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4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4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4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4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4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4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4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4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4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4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4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4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4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4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4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4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4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4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4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4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4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4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4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4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4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4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4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4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4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4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4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4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4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4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4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4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4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4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4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4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4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4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4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4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4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4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4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4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4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4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4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4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4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4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4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4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4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4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4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4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4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4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4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4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4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4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4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4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4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4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4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4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4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4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4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4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4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4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4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4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4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4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4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4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4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4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4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4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4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4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4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4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4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4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4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4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23274770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2024-12-05T23:06:38Z</dcterms:modified>
</cp:coreProperties>
</file>