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5F01B94D-747D-4526-8C2F-7B30C2EF2C1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I11" i="1"/>
  <c r="F11" i="1"/>
  <c r="D11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<sst xmlns="http://schemas.openxmlformats.org/spreadsheetml/2006/main" count="327" uniqueCount="67">
  <si>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</si>
  <si>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</si>
  <si>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</si>
  <si>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</si>
  <si>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</si>
  <si>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</si>
  <si>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</si>
  <si>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</si>
  <si>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</si>
  <si>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</si>
  <si>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</si>
  <si>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</si>
  <si>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</si>
  <si>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</si>
  <si>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</si>
  <si>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</si>
  <si>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</si>
  <si>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</si>
  <si>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</si>
  <si>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</si>
  <si>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</si>
  <si>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</si>
  <si>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</si>
  <si>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</si>
  <si>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</si>
  <si>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</si>
  <si>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</si>
  <si>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</si>
  <si>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</si>
  <si>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</si>
  <si>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</si>
  <si>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</si>
  <si>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</si>
  <si>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</si>
  <si>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</si>
  <si>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</si>
  <si>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</si>
  <si>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</si>
  <si>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</si>
  <si>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</si>
  <si>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</si>
  <si>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</si>
  <si>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</si>
  <si>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</si>
  <si>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</si>
  <si>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</si>
  <si>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</si>
  <si>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</si>
  <si>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</si>
  <si>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</si>
  <si>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</si>
  <si>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</si>
  <si>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</si>
  <si>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</si>
  <si>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</si>
  <si>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</si>
  <si>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</si>
  <si>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</si>
  <si>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</si>
  <si>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00000</t>
  </si>
  <si>
    <t>GFFY2024</t>
  </si>
  <si>
    <t>USU DELEGATED - MAESER WIDSTOE FUEL TANK REPLACEMENT</t>
  </si>
  <si>
    <t>3000-300-3347-FXAAA-24350770</t>
  </si>
  <si>
    <t>USU DELEG CAPITAL REIMB GAX 24C5*040</t>
  </si>
  <si>
    <t>DF</t>
  </si>
  <si>
    <t>TRNSF FY24 CAP IMP FUNDS TO 24350770 FROM 24376300  HB006 ITEM 72</t>
  </si>
  <si>
    <t>ADDED PER FP07 REV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</si>
</sst>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17" sqref="A17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60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61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24350770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62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SUM(D14:D1000)</f>
        <v>150000</v>
      </c>
      <c r="E11" s="13">
        <f>SUM(E14:E1000)-F11</f>
        <v>137952.29</v>
      </c>
      <c r="F11" s="13">
        <f>SUM(F14:F1000)</f>
        <v>12047.71</v>
      </c>
      <c r="G11" s="13">
        <f>SUM(G14:G1000)</f>
        <v>12047.71</v>
      </c>
      <c r="H11" s="13">
        <f>+D11-G11</f>
        <v>137952.29</v>
      </c>
      <c r="I11" s="13">
        <f>SUM(I14:I1000)</f>
        <v>0</v>
      </c>
      <c r="J11" s="84"/>
      <c r="K11" s="85"/>
      <c r="L11" s="106"/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45197</v>
      </c>
      <c r="B15" s="7" t="s">
        <v>63</v>
      </c>
      <c r="C15" s="109" t="s">
        <v>64</v>
      </c>
      <c r="D15" s="9"/>
      <c r="E15" s="9">
        <f t="shared" si="2"/>
        <v>0</v>
      </c>
      <c r="F15" s="9">
        <v>12047.71</v>
      </c>
      <c r="G15" s="9">
        <f t="shared" si="0"/>
        <v>12047.71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5" t="s">
        <v>65</v>
      </c>
      <c r="C16" s="53" t="s">
        <v>64</v>
      </c>
      <c r="D16" s="9">
        <v>150000</v>
      </c>
      <c r="E16" s="9">
        <f t="shared" si="2"/>
        <v>150000</v>
      </c>
      <c r="F16" s="9"/>
      <c r="G16" s="9">
        <f t="shared" si="0"/>
        <v>0</v>
      </c>
      <c r="H16" s="9">
        <f t="shared" si="3"/>
        <v>150000</v>
      </c>
      <c r="I16" s="9"/>
      <c r="J16" s="50"/>
      <c r="K16" s="10">
        <v>4667</v>
      </c>
      <c r="L16" s="9"/>
      <c r="M16" s="9" t="s">
        <v>66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24350770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2024-10-17T18:34:08Z</dcterms:modified>
</cp:coreProperties>
</file>