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5E109E21-97AA-4DB9-98AE-0087B7D276E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0" i="1"/>
  <c r="L12" i="1" s="1"/>
  <c r="H13" i="1"/>
  <c r="G13" i="1"/>
  <c r="E13" i="1"/>
  <c r="G11" i="1" l="1"/>
  <c r="G7" i="1" s="1"/>
  <c r="Q18" i="2"/>
  <c r="E11" i="1"/>
  <c r="H53" i="2"/>
  <c r="H11" i="1" l="1"/>
  <c r="J7" i="1" s="1"/>
</calcChain>
</file>

<file path=xl/sharedStrings.xml><?xml version="1.0" encoding="utf-8"?>
<sst xmlns="http://schemas.openxmlformats.org/spreadsheetml/2006/main" count="326" uniqueCount="74">
  <si>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</si>
  <si>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</si>
  <si>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</si>
  <si>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</si>
  <si>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</si>
  <si>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</si>
  <si>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</si>
  <si>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</si>
  <si>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</si>
  <si>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</si>
  <si>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</si>
  <si>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</si>
  <si>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</si>
  <si>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</si>
  <si>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</si>
  <si>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</si>
  <si>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</si>
  <si>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</si>
  <si>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</si>
  <si>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</si>
  <si>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</si>
  <si>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</si>
  <si>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</si>
  <si>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</si>
  <si>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</si>
  <si>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</si>
  <si>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</si>
  <si>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</si>
  <si>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</si>
  <si>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</si>
  <si>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</si>
  <si>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</si>
  <si>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</si>
  <si>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</si>
  <si>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</si>
  <si>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</si>
  <si>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</si>
  <si>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</si>
  <si>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</si>
  <si>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</si>
  <si>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</si>
  <si>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</si>
  <si>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</si>
  <si>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</si>
  <si>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</si>
  <si>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</si>
  <si>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</si>
  <si>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</si>
  <si>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</si>
  <si>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</si>
  <si>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</si>
  <si>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</si>
  <si>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</si>
  <si>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</si>
  <si>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</si>
  <si>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</si>
  <si>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</si>
  <si>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</si>
  <si>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00098</t>
  </si>
  <si>
    <t>USU FINE ARTS CENTER STRUCTURAL UPGRADE- DELEGATED</t>
  </si>
  <si>
    <t>3000-300-3346-FXA-23257770</t>
  </si>
  <si>
    <t>FY'23</t>
  </si>
  <si>
    <t>USU DELEGATED CPTL REIMB GAX 23C5*009</t>
  </si>
  <si>
    <t>DF</t>
  </si>
  <si>
    <t xml:space="preserve"> IDT TRNSF FY'23 CAP IMPR FUNDS FROM 23400300      </t>
  </si>
  <si>
    <t>USU DELEGATED CPTL REIMB GAX 23C5*086</t>
  </si>
  <si>
    <t>USU DELEGATED CPTL REIMB GAX 23C5*125</t>
  </si>
  <si>
    <t>USU DELEGATED CPTL REIMB (FEB 23) GAX 23C5*249</t>
  </si>
  <si>
    <t>USU DELEGATED CPTL REIMB (Mar 23) GAX 23C5*251</t>
  </si>
  <si>
    <t>USU DELEGATED CPTL REIMB GAX 23C5*337</t>
  </si>
  <si>
    <t>FY'24</t>
  </si>
  <si>
    <t>USU DELEGATED CPTL REIMB GAX 24C5*006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</si>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</sst>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9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58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59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23257770</v>
      </c>
      <c r="E6" s="5" t="s">
        <v>73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>
        <f>F11</f>
        <v>310000</v>
      </c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310000</v>
      </c>
      <c r="E11" s="13">
        <f>SUM(E14:E500)-F11</f>
        <v>0</v>
      </c>
      <c r="F11" s="13">
        <f>SUM(F14:F500)</f>
        <v>310000</v>
      </c>
      <c r="G11" s="13">
        <f>SUM(G14:G500)</f>
        <v>310000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310000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3" t="s">
        <v>63</v>
      </c>
      <c r="D15" s="10"/>
      <c r="E15" s="10">
        <f t="shared" si="2"/>
        <v>0</v>
      </c>
      <c r="F15" s="10">
        <v>23810</v>
      </c>
      <c r="G15" s="10">
        <f t="shared" si="3"/>
        <v>23810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64</v>
      </c>
      <c r="C16" s="113" t="s">
        <v>63</v>
      </c>
      <c r="D16" s="10">
        <v>310000</v>
      </c>
      <c r="E16" s="10">
        <f t="shared" si="2"/>
        <v>310000</v>
      </c>
      <c r="F16" s="10"/>
      <c r="G16" s="10">
        <f t="shared" si="3"/>
        <v>0</v>
      </c>
      <c r="H16" s="10">
        <f t="shared" si="4"/>
        <v>310000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44901</v>
      </c>
      <c r="B17" s="8" t="s">
        <v>65</v>
      </c>
      <c r="C17" s="113" t="s">
        <v>63</v>
      </c>
      <c r="D17" s="10"/>
      <c r="E17" s="10">
        <f t="shared" si="2"/>
        <v>0</v>
      </c>
      <c r="F17" s="10">
        <v>6300</v>
      </c>
      <c r="G17" s="10">
        <f t="shared" si="3"/>
        <v>6300</v>
      </c>
      <c r="H17" s="10">
        <f t="shared" si="4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44930</v>
      </c>
      <c r="B18" s="8" t="s">
        <v>66</v>
      </c>
      <c r="C18" s="113" t="s">
        <v>63</v>
      </c>
      <c r="D18" s="10"/>
      <c r="E18" s="10">
        <f t="shared" si="2"/>
        <v>0</v>
      </c>
      <c r="F18" s="10">
        <v>81830.91</v>
      </c>
      <c r="G18" s="10">
        <f t="shared" si="3"/>
        <v>81830.91</v>
      </c>
      <c r="H18" s="10">
        <f t="shared" si="4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45000</v>
      </c>
      <c r="B19" s="8" t="s">
        <v>67</v>
      </c>
      <c r="C19" s="113" t="s">
        <v>63</v>
      </c>
      <c r="D19" s="10"/>
      <c r="E19" s="10">
        <f t="shared" si="2"/>
        <v>0</v>
      </c>
      <c r="F19" s="10">
        <v>15713.38</v>
      </c>
      <c r="G19" s="10">
        <f t="shared" si="3"/>
        <v>15713.38</v>
      </c>
      <c r="H19" s="10">
        <f t="shared" si="4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45000</v>
      </c>
      <c r="B20" s="8" t="s">
        <v>68</v>
      </c>
      <c r="C20" s="113" t="s">
        <v>63</v>
      </c>
      <c r="D20" s="10"/>
      <c r="E20" s="10">
        <f t="shared" si="2"/>
        <v>0</v>
      </c>
      <c r="F20" s="10">
        <v>102889.3</v>
      </c>
      <c r="G20" s="10">
        <f t="shared" si="3"/>
        <v>102889.3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45040</v>
      </c>
      <c r="B21" s="8" t="s">
        <v>69</v>
      </c>
      <c r="C21" s="113" t="s">
        <v>63</v>
      </c>
      <c r="D21" s="10"/>
      <c r="E21" s="10">
        <f t="shared" si="2"/>
        <v>0</v>
      </c>
      <c r="F21" s="10">
        <v>29955.07</v>
      </c>
      <c r="G21" s="10">
        <f t="shared" si="3"/>
        <v>29955.07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3"/>
      <c r="C22" s="113"/>
      <c r="D22" s="10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13"/>
      <c r="D23" s="9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46" t="s">
        <v>70</v>
      </c>
      <c r="B24" s="8"/>
      <c r="C24" s="113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>
        <v>45161</v>
      </c>
      <c r="B25" s="8" t="s">
        <v>71</v>
      </c>
      <c r="C25" s="113" t="s">
        <v>63</v>
      </c>
      <c r="D25" s="10"/>
      <c r="E25" s="10">
        <f t="shared" si="2"/>
        <v>0</v>
      </c>
      <c r="F25" s="10">
        <v>49501.34</v>
      </c>
      <c r="G25" s="10">
        <f t="shared" si="3"/>
        <v>49501.34</v>
      </c>
      <c r="H25" s="10">
        <f t="shared" si="4"/>
        <v>0</v>
      </c>
      <c r="I25" s="10"/>
      <c r="J25" s="50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114" t="s">
        <v>72</v>
      </c>
      <c r="C27" s="113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3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23257770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2024-11-21T17:11:00Z</dcterms:modified>
</cp:coreProperties>
</file>