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B47067CA-62FB-4C50-8E56-5F408F01019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G16" i="1"/>
  <c r="E16" i="1"/>
  <c r="H15" i="1"/>
  <c r="H17" i="1"/>
  <c r="H18" i="1"/>
  <c r="H19" i="1"/>
  <c r="H20" i="1"/>
  <c r="G15" i="1"/>
  <c r="G17" i="1"/>
  <c r="G18" i="1"/>
  <c r="G19" i="1"/>
  <c r="G20" i="1"/>
  <c r="G21" i="1"/>
  <c r="G22" i="1"/>
  <c r="E15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<sst xmlns="http://schemas.openxmlformats.org/spreadsheetml/2006/main" count="331" uniqueCount="71">
  <si>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</si>
  <si>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</si>
  <si>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</si>
  <si>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</si>
  <si>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</si>
  <si>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</si>
  <si>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</si>
  <si>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</si>
  <si>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</si>
  <si>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</si>
  <si>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</si>
  <si>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</si>
  <si>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</si>
  <si>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</si>
  <si>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</si>
  <si>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</si>
  <si>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</si>
  <si>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</si>
  <si>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</si>
  <si>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</si>
  <si>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</si>
  <si>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</si>
  <si>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</si>
  <si>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</si>
  <si>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</si>
  <si>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</si>
  <si>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</si>
  <si>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</si>
  <si>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</si>
  <si>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</si>
  <si>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</si>
  <si>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</si>
  <si>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</si>
  <si>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</si>
  <si>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</si>
  <si>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</si>
  <si>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</si>
  <si>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</si>
  <si>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</si>
  <si>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</si>
  <si>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</si>
  <si>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</si>
  <si>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</si>
  <si>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</si>
  <si>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</si>
  <si>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</si>
  <si>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</si>
  <si>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</si>
  <si>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</si>
  <si>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</si>
  <si>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</si>
  <si>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</si>
  <si>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</si>
  <si>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</si>
  <si>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</si>
  <si>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</si>
  <si>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</si>
  <si>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GFFY2024</t>
  </si>
  <si>
    <t>06935</t>
  </si>
  <si>
    <t>USU DELEGATED - STORES BUILDING REROOF</t>
  </si>
  <si>
    <t>3000-300-3347-FXAAA-24315770</t>
  </si>
  <si>
    <t>FY'24</t>
  </si>
  <si>
    <t>USU DELEG CAPITAL REIMB GAX 24C5*006</t>
  </si>
  <si>
    <t>DF</t>
  </si>
  <si>
    <t>USU DELEG CAPITAL REIMB GAX 24C5*040</t>
  </si>
  <si>
    <t>USU DELEG CAPITAL REIMB GAX 24C5*094</t>
  </si>
  <si>
    <t>USU DELEG CAPITAL REIMB GAX 24C5*190</t>
  </si>
  <si>
    <t>TRNSF FY24 CAP IMP FUNDS TO 24315770 FROM 24376300  HB006 ITEM 72</t>
  </si>
  <si>
    <t>ADDED PER FP07 REV REPORT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</si>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</sst>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7" fillId="0" borderId="0" xfId="0" applyFont="1" applyAlignment="1">
      <alignment horizontal="left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1" t="s">
        <v>1</v>
      </c>
      <c r="C3" s="50"/>
      <c r="D3" s="4" t="s">
        <v>57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2" t="s">
        <v>54</v>
      </c>
      <c r="C4" s="50"/>
      <c r="D4" s="108" t="s">
        <v>58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24315770</v>
      </c>
      <c r="E6" s="4" t="s">
        <v>70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10" t="s">
        <v>60</v>
      </c>
      <c r="G7" s="113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SUM(D14:D500)</f>
        <v>300000</v>
      </c>
      <c r="E11" s="12">
        <f>SUM(E14:E500)-F11</f>
        <v>0</v>
      </c>
      <c r="F11" s="12">
        <f>SUM(F14:F500)</f>
        <v>300000</v>
      </c>
      <c r="G11" s="12">
        <f>SUM(G14:G500)</f>
        <v>300000</v>
      </c>
      <c r="H11" s="12">
        <f>+D11-G11</f>
        <v>0</v>
      </c>
      <c r="I11" s="12">
        <f>SUM(I14:I500)</f>
        <v>0</v>
      </c>
      <c r="J11" s="83"/>
      <c r="K11" s="84"/>
      <c r="L11" s="105"/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61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45161</v>
      </c>
      <c r="B15" s="7" t="s">
        <v>62</v>
      </c>
      <c r="C15" s="109" t="s">
        <v>63</v>
      </c>
      <c r="D15" s="9"/>
      <c r="E15" s="9">
        <f t="shared" si="2"/>
        <v>0</v>
      </c>
      <c r="F15" s="9">
        <v>23619</v>
      </c>
      <c r="G15" s="9">
        <f t="shared" si="0"/>
        <v>23619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45197</v>
      </c>
      <c r="B16" s="7" t="s">
        <v>64</v>
      </c>
      <c r="C16" s="52" t="s">
        <v>63</v>
      </c>
      <c r="D16" s="9"/>
      <c r="E16" s="9">
        <f t="shared" si="2"/>
        <v>0</v>
      </c>
      <c r="F16" s="9">
        <v>155182.22</v>
      </c>
      <c r="G16" s="9">
        <f t="shared" si="0"/>
        <v>155182.22</v>
      </c>
      <c r="H16" s="9">
        <f t="shared" si="3"/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45246</v>
      </c>
      <c r="B17" s="7" t="s">
        <v>65</v>
      </c>
      <c r="C17" s="52" t="s">
        <v>63</v>
      </c>
      <c r="D17" s="9"/>
      <c r="E17" s="9">
        <f t="shared" si="2"/>
        <v>0</v>
      </c>
      <c r="F17" s="9">
        <v>36400.78</v>
      </c>
      <c r="G17" s="9">
        <f t="shared" si="0"/>
        <v>36400.78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45314</v>
      </c>
      <c r="B18" s="7" t="s">
        <v>66</v>
      </c>
      <c r="C18" s="52" t="s">
        <v>63</v>
      </c>
      <c r="D18" s="9"/>
      <c r="E18" s="9">
        <f t="shared" si="2"/>
        <v>0</v>
      </c>
      <c r="F18" s="9">
        <v>84798</v>
      </c>
      <c r="G18" s="9">
        <f t="shared" si="0"/>
        <v>84798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45327</v>
      </c>
      <c r="B19" s="114" t="s">
        <v>67</v>
      </c>
      <c r="C19" s="52" t="s">
        <v>63</v>
      </c>
      <c r="D19" s="9">
        <v>300000</v>
      </c>
      <c r="E19" s="9">
        <f t="shared" si="2"/>
        <v>300000</v>
      </c>
      <c r="F19" s="9"/>
      <c r="G19" s="9">
        <f t="shared" si="0"/>
        <v>0</v>
      </c>
      <c r="H19" s="9">
        <f t="shared" si="3"/>
        <v>300000</v>
      </c>
      <c r="I19" s="9"/>
      <c r="J19" s="49"/>
      <c r="K19" s="10">
        <v>4667</v>
      </c>
      <c r="L19" s="9"/>
      <c r="M19" s="9" t="s">
        <v>68</v>
      </c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115" t="s">
        <v>69</v>
      </c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24315770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2024-11-21T17:18:46Z</dcterms:modified>
</cp:coreProperties>
</file>