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31602EC8-B0BF-486D-AF3C-CAC7BA56676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<sst xmlns="http://schemas.openxmlformats.org/spreadsheetml/2006/main" count="330" uniqueCount="70">
  <si>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</si>
  <si>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</si>
  <si>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</si>
  <si>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</si>
  <si>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</si>
  <si>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</si>
  <si>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</si>
  <si>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</si>
  <si>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</si>
  <si>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</si>
  <si>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</si>
  <si>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</si>
  <si>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</si>
  <si>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</si>
  <si>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</si>
  <si>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</si>
  <si>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</si>
  <si>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</si>
  <si>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</si>
  <si>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</si>
  <si>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</si>
  <si>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</si>
  <si>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</si>
  <si>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</si>
  <si>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</si>
  <si>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</si>
  <si>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</si>
  <si>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</si>
  <si>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</si>
  <si>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</si>
  <si>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</si>
  <si>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</si>
  <si>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</si>
  <si>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</si>
  <si>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</si>
  <si>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</si>
  <si>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</si>
  <si>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</si>
  <si>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</si>
  <si>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</si>
  <si>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</si>
  <si>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</si>
  <si>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</si>
  <si>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</si>
  <si>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</si>
  <si>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</si>
  <si>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</si>
  <si>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</si>
  <si>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</si>
  <si>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</si>
  <si>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</si>
  <si>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</si>
  <si>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</si>
  <si>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</si>
  <si>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</si>
  <si>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</si>
  <si>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</si>
  <si>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USU DELEGATED - MC LIBRARY CARPET REPLACEMENT</t>
  </si>
  <si>
    <t>GFFY2024</t>
  </si>
  <si>
    <t>3000-300-3347-FXAAA-24327770</t>
  </si>
  <si>
    <t>00000</t>
  </si>
  <si>
    <t>FY'24</t>
  </si>
  <si>
    <t>USU DELEGATED CAPITAL REIMB GAX 24C5*006</t>
  </si>
  <si>
    <t>DF</t>
  </si>
  <si>
    <t>TRNSF FY24 CAP IMP FUNDS TO 24327770 FROM 24376300  HB006 ITEM 72</t>
  </si>
  <si>
    <t>USU DELEGATED CAPITAL REIMB GAX 24C5*218</t>
  </si>
  <si>
    <t>USU DELEGATED CAPITAL REIMB GAX 24C5*238</t>
  </si>
  <si>
    <t>USU DELEGATED CAPITAL REIMB GAX 24C5*267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</si>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</sst>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164" fontId="17" fillId="0" borderId="0" xfId="0" applyFont="1" applyAlignment="1">
      <alignment horizontal="left"/>
    </xf>
    <xf numFmtId="43" fontId="18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B23" sqref="B23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4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13" t="s">
        <v>60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57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24327770</v>
      </c>
      <c r="E6" s="4" t="s">
        <v>69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59</v>
      </c>
      <c r="G7" s="112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SUM(D14:D500)</f>
        <v>100000</v>
      </c>
      <c r="E11" s="12">
        <f>SUM(E14:E500)-F11</f>
        <v>0</v>
      </c>
      <c r="F11" s="12">
        <f>SUM(F14:F500)</f>
        <v>100000</v>
      </c>
      <c r="G11" s="12">
        <f>SUM(G14:G500)</f>
        <v>100000</v>
      </c>
      <c r="H11" s="12">
        <f>+D11-G11</f>
        <v>0</v>
      </c>
      <c r="I11" s="12">
        <f>SUM(I14:I500)</f>
        <v>0</v>
      </c>
      <c r="J11" s="83"/>
      <c r="K11" s="84"/>
      <c r="L11" s="105"/>
      <c r="M11" s="105">
        <f>SUM(M13:M241)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61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45161</v>
      </c>
      <c r="B15" s="7" t="s">
        <v>62</v>
      </c>
      <c r="C15" s="108" t="s">
        <v>63</v>
      </c>
      <c r="D15" s="9"/>
      <c r="E15" s="9">
        <f t="shared" si="2"/>
        <v>0</v>
      </c>
      <c r="F15" s="9">
        <v>8013.54</v>
      </c>
      <c r="G15" s="9">
        <f t="shared" si="0"/>
        <v>8013.54</v>
      </c>
      <c r="H15" s="9">
        <f t="shared" ref="H15:H20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45323</v>
      </c>
      <c r="B16" s="114" t="s">
        <v>64</v>
      </c>
      <c r="C16" s="52" t="s">
        <v>63</v>
      </c>
      <c r="D16" s="9">
        <v>100000</v>
      </c>
      <c r="E16" s="9">
        <f t="shared" si="2"/>
        <v>100000</v>
      </c>
      <c r="F16" s="9"/>
      <c r="G16" s="9">
        <f t="shared" si="0"/>
        <v>0</v>
      </c>
      <c r="H16" s="9">
        <f t="shared" si="3"/>
        <v>100000</v>
      </c>
      <c r="I16" s="9"/>
      <c r="J16" s="49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45357</v>
      </c>
      <c r="B17" s="7" t="s">
        <v>65</v>
      </c>
      <c r="C17" s="52" t="s">
        <v>63</v>
      </c>
      <c r="D17" s="9"/>
      <c r="E17" s="9">
        <f t="shared" si="2"/>
        <v>0</v>
      </c>
      <c r="F17" s="9">
        <v>15531.01</v>
      </c>
      <c r="G17" s="9">
        <f t="shared" si="0"/>
        <v>15531.01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45379</v>
      </c>
      <c r="B18" s="7" t="s">
        <v>66</v>
      </c>
      <c r="C18" s="52" t="s">
        <v>63</v>
      </c>
      <c r="D18" s="9"/>
      <c r="E18" s="9">
        <f t="shared" si="2"/>
        <v>0</v>
      </c>
      <c r="F18" s="9">
        <v>700</v>
      </c>
      <c r="G18" s="9">
        <f t="shared" si="0"/>
        <v>700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45406</v>
      </c>
      <c r="B19" s="7" t="s">
        <v>67</v>
      </c>
      <c r="C19" s="52" t="s">
        <v>63</v>
      </c>
      <c r="D19" s="9"/>
      <c r="E19" s="9">
        <f t="shared" si="2"/>
        <v>0</v>
      </c>
      <c r="F19" s="9">
        <v>75755.45</v>
      </c>
      <c r="G19" s="9">
        <f t="shared" si="0"/>
        <v>75755.45</v>
      </c>
      <c r="H19" s="9">
        <f t="shared" si="3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115" t="s">
        <v>68</v>
      </c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49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24327770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2024-11-21T17:20:39Z</dcterms:modified>
</cp:coreProperties>
</file>