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2449BB51-E04F-4EC7-B66E-BBEA6D5059F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H14" i="1"/>
  <c r="G14" i="1"/>
  <c r="E14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G11" i="1" l="1"/>
  <c r="G7" i="1" s="1"/>
  <c r="Q18" i="2"/>
  <c r="H53" i="2"/>
  <c r="E11" i="1"/>
  <c r="H11" i="1" l="1"/>
  <c r="J7" i="1" s="1"/>
</calcChain>
</file>

<file path=xl/sharedStrings.xml><?xml version="1.0" encoding="utf-8"?>
<sst xmlns="http://schemas.openxmlformats.org/spreadsheetml/2006/main" count="322" uniqueCount="73">
  <si>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</si>
  <si>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</si>
  <si>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</si>
  <si>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</si>
  <si>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</si>
  <si>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</si>
  <si>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</si>
  <si>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</si>
  <si>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</si>
  <si>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</si>
  <si>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</si>
  <si>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</si>
  <si>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</si>
  <si>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</si>
  <si>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</si>
  <si>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</si>
  <si>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</si>
  <si>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</si>
  <si>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</si>
  <si>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</si>
  <si>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</si>
  <si>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</si>
  <si>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</si>
  <si>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</si>
  <si>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</si>
  <si>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</si>
  <si>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</si>
  <si>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</si>
  <si>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</si>
  <si>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</si>
  <si>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</si>
  <si>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</si>
  <si>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</si>
  <si>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</si>
  <si>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</si>
  <si>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</si>
  <si>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</si>
  <si>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</si>
  <si>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</si>
  <si>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</si>
  <si>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</si>
  <si>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</si>
  <si>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</si>
  <si>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</si>
  <si>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</si>
  <si>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</si>
  <si>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</si>
  <si>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</si>
  <si>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</si>
  <si>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</si>
  <si>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</si>
  <si>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</si>
  <si>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</si>
  <si>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</si>
  <si>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</si>
  <si>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</si>
  <si>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</si>
  <si>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</si>
  <si>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USU VCT TILE REPLACEMENT - DELEGATED</t>
  </si>
  <si>
    <t>3000-300-3346-FXA-23261770</t>
  </si>
  <si>
    <t>05919</t>
  </si>
  <si>
    <t>FY'23</t>
  </si>
  <si>
    <t>USU DELEGATED CPTL REIMB GAX 23C5*009</t>
  </si>
  <si>
    <t>DF</t>
  </si>
  <si>
    <t xml:space="preserve"> IDT TRNSF FY'23 CAP IMPR FUNDS FROM 23400300      </t>
  </si>
  <si>
    <t>USU DELEGATED CPTL REIMB GAX 23C5*492</t>
  </si>
  <si>
    <t>USU DELEGATED CPTL REIMB GAX 23C5*626</t>
  </si>
  <si>
    <t>13/23</t>
  </si>
  <si>
    <t>FY'24</t>
  </si>
  <si>
    <t>USU DELEGATED CPTL REIMB GAX 24C5*006</t>
  </si>
  <si>
    <t>USU DELEGATED CPTL REIMB GAX 24C5*094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</si>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</sst>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58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23261770</v>
      </c>
      <c r="E6" s="5" t="s">
        <v>72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400000</v>
      </c>
      <c r="E11" s="13">
        <f>SUM(E14:E500)-F11</f>
        <v>0</v>
      </c>
      <c r="F11" s="13">
        <f>SUM(F14:F500)</f>
        <v>400000</v>
      </c>
      <c r="G11" s="13">
        <f>SUM(G14:G500)</f>
        <v>400000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:G15" si="0">IF(J13&gt;0,0,F13)</f>
        <v>0</v>
      </c>
      <c r="H13" s="10">
        <f t="shared" ref="H13:H15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3"/>
      <c r="D14" s="10"/>
      <c r="E14" s="10">
        <f t="shared" ref="E14:E15" si="2"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3" t="s">
        <v>63</v>
      </c>
      <c r="D15" s="10"/>
      <c r="E15" s="10">
        <f t="shared" si="2"/>
        <v>0</v>
      </c>
      <c r="F15" s="10">
        <v>31565</v>
      </c>
      <c r="G15" s="10">
        <f t="shared" si="0"/>
        <v>31565</v>
      </c>
      <c r="H15" s="10">
        <f t="shared" si="1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64</v>
      </c>
      <c r="C16" s="113" t="s">
        <v>63</v>
      </c>
      <c r="D16" s="10">
        <v>400000</v>
      </c>
      <c r="E16" s="10">
        <f t="shared" ref="E16:E30" si="3">+D16</f>
        <v>400000</v>
      </c>
      <c r="F16" s="10"/>
      <c r="G16" s="10">
        <f t="shared" ref="G16:G30" si="4">IF(J16&gt;0,0,F16)</f>
        <v>0</v>
      </c>
      <c r="H16" s="10">
        <f t="shared" ref="H16:H30" si="5">+D16</f>
        <v>400000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45085</v>
      </c>
      <c r="B17" s="8" t="s">
        <v>65</v>
      </c>
      <c r="C17" s="113" t="s">
        <v>63</v>
      </c>
      <c r="D17" s="10"/>
      <c r="E17" s="10">
        <f t="shared" si="3"/>
        <v>0</v>
      </c>
      <c r="F17" s="10">
        <v>90</v>
      </c>
      <c r="G17" s="10">
        <f t="shared" si="4"/>
        <v>90</v>
      </c>
      <c r="H17" s="10">
        <f t="shared" si="5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 t="s">
        <v>67</v>
      </c>
      <c r="B18" s="8" t="s">
        <v>66</v>
      </c>
      <c r="C18" s="113"/>
      <c r="D18" s="10"/>
      <c r="E18" s="10">
        <f t="shared" si="3"/>
        <v>0</v>
      </c>
      <c r="F18" s="10">
        <v>14923.82</v>
      </c>
      <c r="G18" s="10">
        <f t="shared" si="4"/>
        <v>14923.82</v>
      </c>
      <c r="H18" s="10">
        <f t="shared" si="5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8"/>
      <c r="C19" s="113"/>
      <c r="D19" s="10"/>
      <c r="E19" s="10">
        <f t="shared" si="3"/>
        <v>0</v>
      </c>
      <c r="F19" s="10"/>
      <c r="G19" s="10">
        <f t="shared" si="4"/>
        <v>0</v>
      </c>
      <c r="H19" s="10">
        <f t="shared" si="5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03"/>
      <c r="C20" s="113"/>
      <c r="D20" s="10"/>
      <c r="E20" s="10">
        <f t="shared" si="3"/>
        <v>0</v>
      </c>
      <c r="F20" s="10"/>
      <c r="G20" s="10">
        <f t="shared" si="4"/>
        <v>0</v>
      </c>
      <c r="H20" s="10">
        <f t="shared" si="5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46" t="s">
        <v>68</v>
      </c>
      <c r="B21" s="103"/>
      <c r="C21" s="113"/>
      <c r="D21" s="10"/>
      <c r="E21" s="10">
        <f t="shared" si="3"/>
        <v>0</v>
      </c>
      <c r="F21" s="10"/>
      <c r="G21" s="10">
        <f t="shared" si="4"/>
        <v>0</v>
      </c>
      <c r="H21" s="10">
        <f t="shared" si="5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45161</v>
      </c>
      <c r="B22" s="8" t="s">
        <v>69</v>
      </c>
      <c r="C22" s="113" t="s">
        <v>63</v>
      </c>
      <c r="D22" s="10"/>
      <c r="E22" s="10">
        <f t="shared" si="3"/>
        <v>0</v>
      </c>
      <c r="F22" s="10">
        <v>96297</v>
      </c>
      <c r="G22" s="10">
        <f t="shared" si="4"/>
        <v>96297</v>
      </c>
      <c r="H22" s="10">
        <f t="shared" si="5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45246</v>
      </c>
      <c r="B23" s="8" t="s">
        <v>70</v>
      </c>
      <c r="C23" s="113" t="s">
        <v>63</v>
      </c>
      <c r="D23" s="9"/>
      <c r="E23" s="10">
        <f t="shared" si="3"/>
        <v>0</v>
      </c>
      <c r="F23" s="10">
        <v>257124.18</v>
      </c>
      <c r="G23" s="10">
        <f t="shared" si="4"/>
        <v>257124.18</v>
      </c>
      <c r="H23" s="10">
        <f t="shared" si="5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3"/>
      <c r="D24" s="10"/>
      <c r="E24" s="10">
        <f t="shared" si="3"/>
        <v>0</v>
      </c>
      <c r="F24" s="10"/>
      <c r="G24" s="10">
        <f t="shared" si="4"/>
        <v>0</v>
      </c>
      <c r="H24" s="10">
        <f t="shared" si="5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114" t="s">
        <v>71</v>
      </c>
      <c r="C25" s="113"/>
      <c r="D25" s="10"/>
      <c r="E25" s="10">
        <f t="shared" si="3"/>
        <v>0</v>
      </c>
      <c r="F25" s="10"/>
      <c r="G25" s="10">
        <f t="shared" si="4"/>
        <v>0</v>
      </c>
      <c r="H25" s="10">
        <f t="shared" si="5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3"/>
      <c r="D26" s="10"/>
      <c r="E26" s="10">
        <f t="shared" si="3"/>
        <v>0</v>
      </c>
      <c r="F26" s="10"/>
      <c r="G26" s="10">
        <f t="shared" si="4"/>
        <v>0</v>
      </c>
      <c r="H26" s="10">
        <f t="shared" si="5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3"/>
      <c r="D27" s="10"/>
      <c r="E27" s="10">
        <f t="shared" si="3"/>
        <v>0</v>
      </c>
      <c r="F27" s="10"/>
      <c r="G27" s="10">
        <f t="shared" si="4"/>
        <v>0</v>
      </c>
      <c r="H27" s="10">
        <f t="shared" si="5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3"/>
      <c r="D28" s="10"/>
      <c r="E28" s="10">
        <f t="shared" si="3"/>
        <v>0</v>
      </c>
      <c r="F28" s="10"/>
      <c r="G28" s="10">
        <f t="shared" si="4"/>
        <v>0</v>
      </c>
      <c r="H28" s="10">
        <f t="shared" si="5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3"/>
        <v>0</v>
      </c>
      <c r="F29" s="10"/>
      <c r="G29" s="10">
        <f t="shared" si="4"/>
        <v>0</v>
      </c>
      <c r="H29" s="10">
        <f t="shared" si="5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/>
      <c r="D30" s="10"/>
      <c r="E30" s="10">
        <f t="shared" si="3"/>
        <v>0</v>
      </c>
      <c r="F30" s="10"/>
      <c r="G30" s="10">
        <f t="shared" si="4"/>
        <v>0</v>
      </c>
      <c r="H30" s="10">
        <f t="shared" si="5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6">+D31</f>
        <v>0</v>
      </c>
      <c r="F31" s="10"/>
      <c r="G31" s="10">
        <f t="shared" ref="G31:G34" si="7">IF(J31&gt;0,0,F31)</f>
        <v>0</v>
      </c>
      <c r="H31" s="10">
        <f t="shared" ref="H31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6"/>
        <v>0</v>
      </c>
      <c r="F32" s="10"/>
      <c r="G32" s="10">
        <f t="shared" si="7"/>
        <v>0</v>
      </c>
      <c r="H32" s="10">
        <f t="shared" ref="H32:H34" si="9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6"/>
        <v>0</v>
      </c>
      <c r="F33" s="10"/>
      <c r="G33" s="10">
        <f t="shared" si="7"/>
        <v>0</v>
      </c>
      <c r="H33" s="10">
        <f t="shared" si="9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6"/>
        <v>0</v>
      </c>
      <c r="F34" s="10"/>
      <c r="G34" s="10">
        <f t="shared" si="7"/>
        <v>0</v>
      </c>
      <c r="H34" s="10">
        <f t="shared" si="9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6"/>
        <v>0</v>
      </c>
      <c r="F35" s="10"/>
      <c r="G35" s="10">
        <f t="shared" ref="G35:G50" si="10">IF(J35&gt;0,0,F35)</f>
        <v>0</v>
      </c>
      <c r="H35" s="10">
        <f t="shared" ref="H35:H50" si="11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6"/>
        <v>0</v>
      </c>
      <c r="F36" s="10"/>
      <c r="G36" s="10">
        <f t="shared" si="10"/>
        <v>0</v>
      </c>
      <c r="H36" s="10">
        <f t="shared" si="11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6"/>
        <v>0</v>
      </c>
      <c r="F37" s="10"/>
      <c r="G37" s="10">
        <f t="shared" si="10"/>
        <v>0</v>
      </c>
      <c r="H37" s="10">
        <f t="shared" si="11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6"/>
        <v>0</v>
      </c>
      <c r="F38" s="10"/>
      <c r="G38" s="10">
        <f t="shared" si="10"/>
        <v>0</v>
      </c>
      <c r="H38" s="10">
        <f t="shared" si="11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2">+D39</f>
        <v>0</v>
      </c>
      <c r="F39" s="10"/>
      <c r="G39" s="10">
        <f t="shared" si="10"/>
        <v>0</v>
      </c>
      <c r="H39" s="10">
        <f t="shared" si="11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2"/>
        <v>0</v>
      </c>
      <c r="F40" s="10"/>
      <c r="G40" s="10">
        <f t="shared" si="10"/>
        <v>0</v>
      </c>
      <c r="H40" s="10">
        <f t="shared" si="11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2"/>
        <v>0</v>
      </c>
      <c r="F41" s="10"/>
      <c r="G41" s="10">
        <f t="shared" si="10"/>
        <v>0</v>
      </c>
      <c r="H41" s="10">
        <f t="shared" si="11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2"/>
        <v>0</v>
      </c>
      <c r="F42" s="10"/>
      <c r="G42" s="10">
        <f t="shared" si="10"/>
        <v>0</v>
      </c>
      <c r="H42" s="10">
        <f t="shared" si="11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2"/>
        <v>0</v>
      </c>
      <c r="F43" s="10"/>
      <c r="G43" s="10">
        <f t="shared" si="10"/>
        <v>0</v>
      </c>
      <c r="H43" s="10">
        <f t="shared" si="11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2"/>
        <v>0</v>
      </c>
      <c r="F44" s="10"/>
      <c r="G44" s="10">
        <f t="shared" si="10"/>
        <v>0</v>
      </c>
      <c r="H44" s="10">
        <f t="shared" si="11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2"/>
        <v>0</v>
      </c>
      <c r="F45" s="10"/>
      <c r="G45" s="10">
        <f t="shared" si="10"/>
        <v>0</v>
      </c>
      <c r="H45" s="10">
        <f t="shared" si="11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2"/>
        <v>0</v>
      </c>
      <c r="F46" s="10"/>
      <c r="G46" s="10">
        <f t="shared" si="10"/>
        <v>0</v>
      </c>
      <c r="H46" s="10">
        <f t="shared" si="11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2"/>
        <v>0</v>
      </c>
      <c r="F47" s="10"/>
      <c r="G47" s="10">
        <f t="shared" si="10"/>
        <v>0</v>
      </c>
      <c r="H47" s="10">
        <f t="shared" si="11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2"/>
        <v>0</v>
      </c>
      <c r="F48" s="10"/>
      <c r="G48" s="10">
        <f t="shared" si="10"/>
        <v>0</v>
      </c>
      <c r="H48" s="10">
        <f t="shared" si="11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2"/>
        <v>0</v>
      </c>
      <c r="F49" s="10"/>
      <c r="G49" s="10">
        <f t="shared" si="10"/>
        <v>0</v>
      </c>
      <c r="H49" s="10">
        <f t="shared" si="11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2"/>
        <v>0</v>
      </c>
      <c r="F50" s="10"/>
      <c r="G50" s="10">
        <f t="shared" si="10"/>
        <v>0</v>
      </c>
      <c r="H50" s="10">
        <f t="shared" si="11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2"/>
        <v>0</v>
      </c>
      <c r="F51" s="10"/>
      <c r="G51" s="10">
        <f t="shared" ref="G51:G66" si="13">IF(J51&gt;0,0,F51)</f>
        <v>0</v>
      </c>
      <c r="H51" s="10">
        <f t="shared" ref="H51:H66" si="14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2"/>
        <v>0</v>
      </c>
      <c r="F52" s="10"/>
      <c r="G52" s="10">
        <f t="shared" si="13"/>
        <v>0</v>
      </c>
      <c r="H52" s="10">
        <f t="shared" si="14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2"/>
        <v>0</v>
      </c>
      <c r="F53" s="10"/>
      <c r="G53" s="10">
        <f t="shared" si="13"/>
        <v>0</v>
      </c>
      <c r="H53" s="10">
        <f t="shared" si="14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2"/>
        <v>0</v>
      </c>
      <c r="F54" s="10"/>
      <c r="G54" s="10">
        <f t="shared" si="13"/>
        <v>0</v>
      </c>
      <c r="H54" s="10">
        <f t="shared" si="14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5">+D55</f>
        <v>0</v>
      </c>
      <c r="F55" s="10"/>
      <c r="G55" s="10">
        <f t="shared" si="13"/>
        <v>0</v>
      </c>
      <c r="H55" s="10">
        <f t="shared" si="14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5"/>
        <v>0</v>
      </c>
      <c r="F56" s="10"/>
      <c r="G56" s="10">
        <f t="shared" si="13"/>
        <v>0</v>
      </c>
      <c r="H56" s="10">
        <f t="shared" si="14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5"/>
        <v>0</v>
      </c>
      <c r="F57" s="10"/>
      <c r="G57" s="10">
        <f t="shared" si="13"/>
        <v>0</v>
      </c>
      <c r="H57" s="10">
        <f t="shared" si="14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5"/>
        <v>0</v>
      </c>
      <c r="F58" s="10"/>
      <c r="G58" s="10">
        <f t="shared" si="13"/>
        <v>0</v>
      </c>
      <c r="H58" s="10">
        <f t="shared" si="14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5"/>
        <v>0</v>
      </c>
      <c r="F59" s="10"/>
      <c r="G59" s="10">
        <f t="shared" si="13"/>
        <v>0</v>
      </c>
      <c r="H59" s="10">
        <f t="shared" si="14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5"/>
        <v>0</v>
      </c>
      <c r="F60" s="10"/>
      <c r="G60" s="10">
        <f t="shared" si="13"/>
        <v>0</v>
      </c>
      <c r="H60" s="10">
        <f t="shared" si="14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5"/>
        <v>0</v>
      </c>
      <c r="F61" s="10"/>
      <c r="G61" s="10">
        <f t="shared" si="13"/>
        <v>0</v>
      </c>
      <c r="H61" s="10">
        <f t="shared" si="14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5"/>
        <v>0</v>
      </c>
      <c r="F62" s="10"/>
      <c r="G62" s="10">
        <f t="shared" si="13"/>
        <v>0</v>
      </c>
      <c r="H62" s="10">
        <f t="shared" si="14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5"/>
        <v>0</v>
      </c>
      <c r="F63" s="10"/>
      <c r="G63" s="10">
        <f t="shared" si="13"/>
        <v>0</v>
      </c>
      <c r="H63" s="10">
        <f t="shared" si="14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5"/>
        <v>0</v>
      </c>
      <c r="F64" s="10"/>
      <c r="G64" s="10">
        <f t="shared" si="13"/>
        <v>0</v>
      </c>
      <c r="H64" s="10">
        <f t="shared" si="14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5"/>
        <v>0</v>
      </c>
      <c r="F65" s="10"/>
      <c r="G65" s="10">
        <f t="shared" si="13"/>
        <v>0</v>
      </c>
      <c r="H65" s="10">
        <f t="shared" si="14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5"/>
        <v>0</v>
      </c>
      <c r="F66" s="10"/>
      <c r="G66" s="10">
        <f t="shared" si="13"/>
        <v>0</v>
      </c>
      <c r="H66" s="10">
        <f t="shared" si="14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5"/>
        <v>0</v>
      </c>
      <c r="F67" s="10"/>
      <c r="G67" s="10">
        <f t="shared" ref="G67:G82" si="16">IF(J67&gt;0,0,F67)</f>
        <v>0</v>
      </c>
      <c r="H67" s="10">
        <f t="shared" ref="H67:H82" si="17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5"/>
        <v>0</v>
      </c>
      <c r="F68" s="10"/>
      <c r="G68" s="10">
        <f t="shared" si="16"/>
        <v>0</v>
      </c>
      <c r="H68" s="10">
        <f t="shared" si="17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5"/>
        <v>0</v>
      </c>
      <c r="F69" s="10"/>
      <c r="G69" s="10">
        <f t="shared" si="16"/>
        <v>0</v>
      </c>
      <c r="H69" s="10">
        <f t="shared" si="17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5"/>
        <v>0</v>
      </c>
      <c r="F70" s="10"/>
      <c r="G70" s="10">
        <f t="shared" si="16"/>
        <v>0</v>
      </c>
      <c r="H70" s="10">
        <f t="shared" si="17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8">+D71</f>
        <v>0</v>
      </c>
      <c r="F71" s="10"/>
      <c r="G71" s="10">
        <f t="shared" si="16"/>
        <v>0</v>
      </c>
      <c r="H71" s="10">
        <f t="shared" si="17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8"/>
        <v>0</v>
      </c>
      <c r="F72" s="10"/>
      <c r="G72" s="10">
        <f t="shared" si="16"/>
        <v>0</v>
      </c>
      <c r="H72" s="10">
        <f t="shared" si="17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8"/>
        <v>0</v>
      </c>
      <c r="F73" s="10"/>
      <c r="G73" s="10">
        <f t="shared" si="16"/>
        <v>0</v>
      </c>
      <c r="H73" s="10">
        <f t="shared" si="17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8"/>
        <v>0</v>
      </c>
      <c r="F74" s="10"/>
      <c r="G74" s="10">
        <f t="shared" si="16"/>
        <v>0</v>
      </c>
      <c r="H74" s="10">
        <f t="shared" si="17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8"/>
        <v>0</v>
      </c>
      <c r="F75" s="10"/>
      <c r="G75" s="10">
        <f t="shared" si="16"/>
        <v>0</v>
      </c>
      <c r="H75" s="10">
        <f t="shared" si="17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8"/>
        <v>0</v>
      </c>
      <c r="F76" s="10"/>
      <c r="G76" s="10">
        <f t="shared" si="16"/>
        <v>0</v>
      </c>
      <c r="H76" s="10">
        <f t="shared" si="17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8"/>
        <v>0</v>
      </c>
      <c r="F77" s="10"/>
      <c r="G77" s="10">
        <f t="shared" si="16"/>
        <v>0</v>
      </c>
      <c r="H77" s="10">
        <f t="shared" si="17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8"/>
        <v>0</v>
      </c>
      <c r="F78" s="10"/>
      <c r="G78" s="10">
        <f t="shared" si="16"/>
        <v>0</v>
      </c>
      <c r="H78" s="10">
        <f t="shared" si="17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8"/>
        <v>0</v>
      </c>
      <c r="F79" s="10"/>
      <c r="G79" s="10">
        <f t="shared" si="16"/>
        <v>0</v>
      </c>
      <c r="H79" s="10">
        <f t="shared" si="17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8"/>
        <v>0</v>
      </c>
      <c r="F80" s="10"/>
      <c r="G80" s="10">
        <f t="shared" si="16"/>
        <v>0</v>
      </c>
      <c r="H80" s="10">
        <f t="shared" si="17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8"/>
        <v>0</v>
      </c>
      <c r="F81" s="10"/>
      <c r="G81" s="10">
        <f t="shared" si="16"/>
        <v>0</v>
      </c>
      <c r="H81" s="10">
        <f t="shared" si="17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8"/>
        <v>0</v>
      </c>
      <c r="F82" s="10"/>
      <c r="G82" s="10">
        <f t="shared" si="16"/>
        <v>0</v>
      </c>
      <c r="H82" s="10">
        <f t="shared" si="17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8"/>
        <v>0</v>
      </c>
      <c r="F83" s="10"/>
      <c r="G83" s="10">
        <f t="shared" ref="G83:G98" si="19">IF(J83&gt;0,0,F83)</f>
        <v>0</v>
      </c>
      <c r="H83" s="10">
        <f t="shared" ref="H83:H98" si="20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8"/>
        <v>0</v>
      </c>
      <c r="F84" s="10"/>
      <c r="G84" s="10">
        <f t="shared" si="19"/>
        <v>0</v>
      </c>
      <c r="H84" s="10">
        <f t="shared" si="20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8"/>
        <v>0</v>
      </c>
      <c r="F85" s="10"/>
      <c r="G85" s="10">
        <f t="shared" si="19"/>
        <v>0</v>
      </c>
      <c r="H85" s="10">
        <f t="shared" si="20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8"/>
        <v>0</v>
      </c>
      <c r="F86" s="10"/>
      <c r="G86" s="10">
        <f t="shared" si="19"/>
        <v>0</v>
      </c>
      <c r="H86" s="10">
        <f t="shared" si="20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1">+D87</f>
        <v>0</v>
      </c>
      <c r="F87" s="10"/>
      <c r="G87" s="10">
        <f t="shared" si="19"/>
        <v>0</v>
      </c>
      <c r="H87" s="10">
        <f t="shared" si="20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1"/>
        <v>0</v>
      </c>
      <c r="F88" s="10"/>
      <c r="G88" s="10">
        <f t="shared" si="19"/>
        <v>0</v>
      </c>
      <c r="H88" s="10">
        <f t="shared" si="20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1"/>
        <v>0</v>
      </c>
      <c r="F89" s="10"/>
      <c r="G89" s="10">
        <f t="shared" si="19"/>
        <v>0</v>
      </c>
      <c r="H89" s="10">
        <f t="shared" si="20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1"/>
        <v>0</v>
      </c>
      <c r="F90" s="10"/>
      <c r="G90" s="10">
        <f t="shared" si="19"/>
        <v>0</v>
      </c>
      <c r="H90" s="10">
        <f t="shared" si="20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1"/>
        <v>0</v>
      </c>
      <c r="F91" s="10"/>
      <c r="G91" s="10">
        <f t="shared" si="19"/>
        <v>0</v>
      </c>
      <c r="H91" s="10">
        <f t="shared" si="20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1"/>
        <v>0</v>
      </c>
      <c r="F92" s="10"/>
      <c r="G92" s="10">
        <f t="shared" si="19"/>
        <v>0</v>
      </c>
      <c r="H92" s="10">
        <f t="shared" si="20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1"/>
        <v>0</v>
      </c>
      <c r="F93" s="10"/>
      <c r="G93" s="10">
        <f t="shared" si="19"/>
        <v>0</v>
      </c>
      <c r="H93" s="10">
        <f t="shared" si="20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1"/>
        <v>0</v>
      </c>
      <c r="F94" s="10"/>
      <c r="G94" s="10">
        <f t="shared" si="19"/>
        <v>0</v>
      </c>
      <c r="H94" s="10">
        <f t="shared" si="20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1"/>
        <v>0</v>
      </c>
      <c r="F95" s="10"/>
      <c r="G95" s="10">
        <f t="shared" si="19"/>
        <v>0</v>
      </c>
      <c r="H95" s="10">
        <f t="shared" si="20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1"/>
        <v>0</v>
      </c>
      <c r="F96" s="10"/>
      <c r="G96" s="10">
        <f t="shared" si="19"/>
        <v>0</v>
      </c>
      <c r="H96" s="10">
        <f t="shared" si="20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1"/>
        <v>0</v>
      </c>
      <c r="F97" s="10"/>
      <c r="G97" s="10">
        <f t="shared" si="19"/>
        <v>0</v>
      </c>
      <c r="H97" s="10">
        <f t="shared" si="20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1"/>
        <v>0</v>
      </c>
      <c r="F98" s="10"/>
      <c r="G98" s="10">
        <f t="shared" si="19"/>
        <v>0</v>
      </c>
      <c r="H98" s="10">
        <f t="shared" si="20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1"/>
        <v>0</v>
      </c>
      <c r="F99" s="10"/>
      <c r="G99" s="10">
        <f t="shared" ref="G99:G114" si="22">IF(J99&gt;0,0,F99)</f>
        <v>0</v>
      </c>
      <c r="H99" s="10">
        <f t="shared" ref="H99:H114" si="23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1"/>
        <v>0</v>
      </c>
      <c r="F100" s="10"/>
      <c r="G100" s="10">
        <f t="shared" si="22"/>
        <v>0</v>
      </c>
      <c r="H100" s="10">
        <f t="shared" si="23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1"/>
        <v>0</v>
      </c>
      <c r="F101" s="10"/>
      <c r="G101" s="10">
        <f t="shared" si="22"/>
        <v>0</v>
      </c>
      <c r="H101" s="10">
        <f t="shared" si="23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1"/>
        <v>0</v>
      </c>
      <c r="F102" s="10"/>
      <c r="G102" s="10">
        <f t="shared" si="22"/>
        <v>0</v>
      </c>
      <c r="H102" s="10">
        <f t="shared" si="23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4">+D103</f>
        <v>0</v>
      </c>
      <c r="F103" s="10"/>
      <c r="G103" s="10">
        <f t="shared" si="22"/>
        <v>0</v>
      </c>
      <c r="H103" s="10">
        <f t="shared" si="23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4"/>
        <v>0</v>
      </c>
      <c r="F104" s="10"/>
      <c r="G104" s="10">
        <f t="shared" si="22"/>
        <v>0</v>
      </c>
      <c r="H104" s="10">
        <f t="shared" si="23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4"/>
        <v>0</v>
      </c>
      <c r="F105" s="10"/>
      <c r="G105" s="10">
        <f t="shared" si="22"/>
        <v>0</v>
      </c>
      <c r="H105" s="10">
        <f t="shared" si="23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4"/>
        <v>0</v>
      </c>
      <c r="F106" s="10"/>
      <c r="G106" s="10">
        <f t="shared" si="22"/>
        <v>0</v>
      </c>
      <c r="H106" s="10">
        <f t="shared" si="23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4"/>
        <v>0</v>
      </c>
      <c r="F107" s="10"/>
      <c r="G107" s="10">
        <f t="shared" si="22"/>
        <v>0</v>
      </c>
      <c r="H107" s="10">
        <f t="shared" si="23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4"/>
        <v>0</v>
      </c>
      <c r="F108" s="10"/>
      <c r="G108" s="10">
        <f t="shared" si="22"/>
        <v>0</v>
      </c>
      <c r="H108" s="10">
        <f t="shared" si="23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4"/>
        <v>0</v>
      </c>
      <c r="F109" s="10"/>
      <c r="G109" s="10">
        <f t="shared" si="22"/>
        <v>0</v>
      </c>
      <c r="H109" s="10">
        <f t="shared" si="23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4"/>
        <v>0</v>
      </c>
      <c r="F110" s="10"/>
      <c r="G110" s="10">
        <f t="shared" si="22"/>
        <v>0</v>
      </c>
      <c r="H110" s="10">
        <f t="shared" si="23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4"/>
        <v>0</v>
      </c>
      <c r="F111" s="10"/>
      <c r="G111" s="10">
        <f t="shared" si="22"/>
        <v>0</v>
      </c>
      <c r="H111" s="10">
        <f t="shared" si="23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4"/>
        <v>0</v>
      </c>
      <c r="F112" s="10"/>
      <c r="G112" s="10">
        <f t="shared" si="22"/>
        <v>0</v>
      </c>
      <c r="H112" s="10">
        <f t="shared" si="23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4"/>
        <v>0</v>
      </c>
      <c r="F113" s="10"/>
      <c r="G113" s="10">
        <f t="shared" si="22"/>
        <v>0</v>
      </c>
      <c r="H113" s="10">
        <f t="shared" si="23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4"/>
        <v>0</v>
      </c>
      <c r="F114" s="10"/>
      <c r="G114" s="10">
        <f t="shared" si="22"/>
        <v>0</v>
      </c>
      <c r="H114" s="10">
        <f t="shared" si="23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4"/>
        <v>0</v>
      </c>
      <c r="F115" s="10"/>
      <c r="G115" s="10">
        <f t="shared" ref="G115:G130" si="25">IF(J115&gt;0,0,F115)</f>
        <v>0</v>
      </c>
      <c r="H115" s="10">
        <f t="shared" ref="H115:H130" si="26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4"/>
        <v>0</v>
      </c>
      <c r="F116" s="10"/>
      <c r="G116" s="10">
        <f t="shared" si="25"/>
        <v>0</v>
      </c>
      <c r="H116" s="10">
        <f t="shared" si="26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4"/>
        <v>0</v>
      </c>
      <c r="F117" s="10"/>
      <c r="G117" s="10">
        <f t="shared" si="25"/>
        <v>0</v>
      </c>
      <c r="H117" s="10">
        <f t="shared" si="26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4"/>
        <v>0</v>
      </c>
      <c r="F118" s="10"/>
      <c r="G118" s="10">
        <f t="shared" si="25"/>
        <v>0</v>
      </c>
      <c r="H118" s="10">
        <f t="shared" si="26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7">+D119</f>
        <v>0</v>
      </c>
      <c r="F119" s="10"/>
      <c r="G119" s="10">
        <f t="shared" si="25"/>
        <v>0</v>
      </c>
      <c r="H119" s="10">
        <f t="shared" si="26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7"/>
        <v>0</v>
      </c>
      <c r="F120" s="10"/>
      <c r="G120" s="10">
        <f t="shared" si="25"/>
        <v>0</v>
      </c>
      <c r="H120" s="10">
        <f t="shared" si="26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7"/>
        <v>0</v>
      </c>
      <c r="F121" s="10"/>
      <c r="G121" s="10">
        <f t="shared" si="25"/>
        <v>0</v>
      </c>
      <c r="H121" s="10">
        <f t="shared" si="26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7"/>
        <v>0</v>
      </c>
      <c r="F122" s="10"/>
      <c r="G122" s="10">
        <f t="shared" si="25"/>
        <v>0</v>
      </c>
      <c r="H122" s="10">
        <f t="shared" si="26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7"/>
        <v>0</v>
      </c>
      <c r="F123" s="10"/>
      <c r="G123" s="10">
        <f t="shared" si="25"/>
        <v>0</v>
      </c>
      <c r="H123" s="10">
        <f t="shared" si="26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7"/>
        <v>0</v>
      </c>
      <c r="F124" s="10"/>
      <c r="G124" s="10">
        <f t="shared" si="25"/>
        <v>0</v>
      </c>
      <c r="H124" s="10">
        <f t="shared" si="26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7"/>
        <v>0</v>
      </c>
      <c r="F125" s="10"/>
      <c r="G125" s="10">
        <f t="shared" si="25"/>
        <v>0</v>
      </c>
      <c r="H125" s="10">
        <f t="shared" si="26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7"/>
        <v>0</v>
      </c>
      <c r="F126" s="10"/>
      <c r="G126" s="10">
        <f t="shared" si="25"/>
        <v>0</v>
      </c>
      <c r="H126" s="10">
        <f t="shared" si="26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7"/>
        <v>0</v>
      </c>
      <c r="F127" s="10"/>
      <c r="G127" s="10">
        <f t="shared" si="25"/>
        <v>0</v>
      </c>
      <c r="H127" s="10">
        <f t="shared" si="26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7"/>
        <v>0</v>
      </c>
      <c r="F128" s="10"/>
      <c r="G128" s="10">
        <f t="shared" si="25"/>
        <v>0</v>
      </c>
      <c r="H128" s="10">
        <f t="shared" si="26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7"/>
        <v>0</v>
      </c>
      <c r="F129" s="10"/>
      <c r="G129" s="10">
        <f t="shared" si="25"/>
        <v>0</v>
      </c>
      <c r="H129" s="10">
        <f t="shared" si="26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7"/>
        <v>0</v>
      </c>
      <c r="F130" s="10"/>
      <c r="G130" s="10">
        <f t="shared" si="25"/>
        <v>0</v>
      </c>
      <c r="H130" s="10">
        <f t="shared" si="26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7"/>
        <v>0</v>
      </c>
      <c r="F131" s="10"/>
      <c r="G131" s="10">
        <f t="shared" ref="G131:G146" si="28">IF(J131&gt;0,0,F131)</f>
        <v>0</v>
      </c>
      <c r="H131" s="10">
        <f t="shared" ref="H131:H146" si="29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7"/>
        <v>0</v>
      </c>
      <c r="F132" s="10"/>
      <c r="G132" s="10">
        <f t="shared" si="28"/>
        <v>0</v>
      </c>
      <c r="H132" s="10">
        <f t="shared" si="29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7"/>
        <v>0</v>
      </c>
      <c r="F133" s="10"/>
      <c r="G133" s="10">
        <f t="shared" si="28"/>
        <v>0</v>
      </c>
      <c r="H133" s="10">
        <f t="shared" si="29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7"/>
        <v>0</v>
      </c>
      <c r="F134" s="10"/>
      <c r="G134" s="10">
        <f t="shared" si="28"/>
        <v>0</v>
      </c>
      <c r="H134" s="10">
        <f t="shared" si="29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30">+D135</f>
        <v>0</v>
      </c>
      <c r="F135" s="10"/>
      <c r="G135" s="10">
        <f t="shared" si="28"/>
        <v>0</v>
      </c>
      <c r="H135" s="10">
        <f t="shared" si="29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30"/>
        <v>0</v>
      </c>
      <c r="F136" s="10"/>
      <c r="G136" s="10">
        <f t="shared" si="28"/>
        <v>0</v>
      </c>
      <c r="H136" s="10">
        <f t="shared" si="29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30"/>
        <v>0</v>
      </c>
      <c r="F137" s="10"/>
      <c r="G137" s="10">
        <f t="shared" si="28"/>
        <v>0</v>
      </c>
      <c r="H137" s="10">
        <f t="shared" si="29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30"/>
        <v>0</v>
      </c>
      <c r="F138" s="10"/>
      <c r="G138" s="10">
        <f t="shared" si="28"/>
        <v>0</v>
      </c>
      <c r="H138" s="10">
        <f t="shared" si="29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30"/>
        <v>0</v>
      </c>
      <c r="F139" s="10"/>
      <c r="G139" s="10">
        <f t="shared" si="28"/>
        <v>0</v>
      </c>
      <c r="H139" s="10">
        <f t="shared" si="29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30"/>
        <v>0</v>
      </c>
      <c r="F140" s="10"/>
      <c r="G140" s="10">
        <f t="shared" si="28"/>
        <v>0</v>
      </c>
      <c r="H140" s="10">
        <f t="shared" si="29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30"/>
        <v>0</v>
      </c>
      <c r="F141" s="10"/>
      <c r="G141" s="10">
        <f t="shared" si="28"/>
        <v>0</v>
      </c>
      <c r="H141" s="10">
        <f t="shared" si="29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30"/>
        <v>0</v>
      </c>
      <c r="F142" s="10"/>
      <c r="G142" s="10">
        <f t="shared" si="28"/>
        <v>0</v>
      </c>
      <c r="H142" s="10">
        <f t="shared" si="29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30"/>
        <v>0</v>
      </c>
      <c r="F143" s="10"/>
      <c r="G143" s="10">
        <f t="shared" si="28"/>
        <v>0</v>
      </c>
      <c r="H143" s="10">
        <f t="shared" si="29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30"/>
        <v>0</v>
      </c>
      <c r="F144" s="10"/>
      <c r="G144" s="10">
        <f t="shared" si="28"/>
        <v>0</v>
      </c>
      <c r="H144" s="10">
        <f t="shared" si="29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30"/>
        <v>0</v>
      </c>
      <c r="F145" s="10"/>
      <c r="G145" s="10">
        <f t="shared" si="28"/>
        <v>0</v>
      </c>
      <c r="H145" s="10">
        <f t="shared" si="29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30"/>
        <v>0</v>
      </c>
      <c r="F146" s="10"/>
      <c r="G146" s="10">
        <f t="shared" si="28"/>
        <v>0</v>
      </c>
      <c r="H146" s="10">
        <f t="shared" si="29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30"/>
        <v>0</v>
      </c>
      <c r="F147" s="10"/>
      <c r="G147" s="10">
        <f t="shared" ref="G147:G162" si="31">IF(J147&gt;0,0,F147)</f>
        <v>0</v>
      </c>
      <c r="H147" s="10">
        <f t="shared" ref="H147:H162" si="32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30"/>
        <v>0</v>
      </c>
      <c r="F148" s="10"/>
      <c r="G148" s="10">
        <f t="shared" si="31"/>
        <v>0</v>
      </c>
      <c r="H148" s="10">
        <f t="shared" si="32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30"/>
        <v>0</v>
      </c>
      <c r="F149" s="10"/>
      <c r="G149" s="10">
        <f t="shared" si="31"/>
        <v>0</v>
      </c>
      <c r="H149" s="10">
        <f t="shared" si="32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30"/>
        <v>0</v>
      </c>
      <c r="F150" s="10"/>
      <c r="G150" s="10">
        <f t="shared" si="31"/>
        <v>0</v>
      </c>
      <c r="H150" s="10">
        <f t="shared" si="32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3">+D151</f>
        <v>0</v>
      </c>
      <c r="F151" s="10"/>
      <c r="G151" s="10">
        <f t="shared" si="31"/>
        <v>0</v>
      </c>
      <c r="H151" s="10">
        <f t="shared" si="32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3"/>
        <v>0</v>
      </c>
      <c r="F152" s="10"/>
      <c r="G152" s="10">
        <f t="shared" si="31"/>
        <v>0</v>
      </c>
      <c r="H152" s="10">
        <f t="shared" si="32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3"/>
        <v>0</v>
      </c>
      <c r="F153" s="10"/>
      <c r="G153" s="10">
        <f t="shared" si="31"/>
        <v>0</v>
      </c>
      <c r="H153" s="10">
        <f t="shared" si="32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3"/>
        <v>0</v>
      </c>
      <c r="F154" s="10"/>
      <c r="G154" s="10">
        <f t="shared" si="31"/>
        <v>0</v>
      </c>
      <c r="H154" s="10">
        <f t="shared" si="32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3"/>
        <v>0</v>
      </c>
      <c r="F155" s="10"/>
      <c r="G155" s="10">
        <f t="shared" si="31"/>
        <v>0</v>
      </c>
      <c r="H155" s="10">
        <f t="shared" si="32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3"/>
        <v>0</v>
      </c>
      <c r="F156" s="10"/>
      <c r="G156" s="10">
        <f t="shared" si="31"/>
        <v>0</v>
      </c>
      <c r="H156" s="10">
        <f t="shared" si="32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3"/>
        <v>0</v>
      </c>
      <c r="F157" s="10"/>
      <c r="G157" s="10">
        <f t="shared" si="31"/>
        <v>0</v>
      </c>
      <c r="H157" s="10">
        <f t="shared" si="32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3"/>
        <v>0</v>
      </c>
      <c r="F158" s="10"/>
      <c r="G158" s="10">
        <f t="shared" si="31"/>
        <v>0</v>
      </c>
      <c r="H158" s="10">
        <f t="shared" si="32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3"/>
        <v>0</v>
      </c>
      <c r="F159" s="10"/>
      <c r="G159" s="10">
        <f t="shared" si="31"/>
        <v>0</v>
      </c>
      <c r="H159" s="10">
        <f t="shared" si="32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3"/>
        <v>0</v>
      </c>
      <c r="F160" s="10"/>
      <c r="G160" s="10">
        <f t="shared" si="31"/>
        <v>0</v>
      </c>
      <c r="H160" s="10">
        <f t="shared" si="32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3"/>
        <v>0</v>
      </c>
      <c r="F161" s="10"/>
      <c r="G161" s="10">
        <f t="shared" si="31"/>
        <v>0</v>
      </c>
      <c r="H161" s="10">
        <f t="shared" si="32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3"/>
        <v>0</v>
      </c>
      <c r="F162" s="10"/>
      <c r="G162" s="10">
        <f t="shared" si="31"/>
        <v>0</v>
      </c>
      <c r="H162" s="10">
        <f t="shared" si="32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3"/>
        <v>0</v>
      </c>
      <c r="F163" s="10"/>
      <c r="G163" s="10">
        <f t="shared" ref="G163:G178" si="34">IF(J163&gt;0,0,F163)</f>
        <v>0</v>
      </c>
      <c r="H163" s="10">
        <f t="shared" ref="H163:H178" si="35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3"/>
        <v>0</v>
      </c>
      <c r="F164" s="10"/>
      <c r="G164" s="10">
        <f t="shared" si="34"/>
        <v>0</v>
      </c>
      <c r="H164" s="10">
        <f t="shared" si="35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3"/>
        <v>0</v>
      </c>
      <c r="F165" s="10"/>
      <c r="G165" s="10">
        <f t="shared" si="34"/>
        <v>0</v>
      </c>
      <c r="H165" s="10">
        <f t="shared" si="35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3"/>
        <v>0</v>
      </c>
      <c r="F166" s="10"/>
      <c r="G166" s="10">
        <f t="shared" si="34"/>
        <v>0</v>
      </c>
      <c r="H166" s="10">
        <f t="shared" si="35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6">+D167</f>
        <v>0</v>
      </c>
      <c r="F167" s="10"/>
      <c r="G167" s="10">
        <f t="shared" si="34"/>
        <v>0</v>
      </c>
      <c r="H167" s="10">
        <f t="shared" si="35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6"/>
        <v>0</v>
      </c>
      <c r="F168" s="10"/>
      <c r="G168" s="10">
        <f t="shared" si="34"/>
        <v>0</v>
      </c>
      <c r="H168" s="10">
        <f t="shared" si="35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6"/>
        <v>0</v>
      </c>
      <c r="F169" s="10"/>
      <c r="G169" s="10">
        <f t="shared" si="34"/>
        <v>0</v>
      </c>
      <c r="H169" s="10">
        <f t="shared" si="35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6"/>
        <v>0</v>
      </c>
      <c r="F170" s="10"/>
      <c r="G170" s="10">
        <f t="shared" si="34"/>
        <v>0</v>
      </c>
      <c r="H170" s="10">
        <f t="shared" si="35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6"/>
        <v>0</v>
      </c>
      <c r="F171" s="10"/>
      <c r="G171" s="10">
        <f t="shared" si="34"/>
        <v>0</v>
      </c>
      <c r="H171" s="10">
        <f t="shared" si="35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6"/>
        <v>0</v>
      </c>
      <c r="F172" s="10"/>
      <c r="G172" s="10">
        <f t="shared" si="34"/>
        <v>0</v>
      </c>
      <c r="H172" s="10">
        <f t="shared" si="35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6"/>
        <v>0</v>
      </c>
      <c r="F173" s="10"/>
      <c r="G173" s="10">
        <f t="shared" si="34"/>
        <v>0</v>
      </c>
      <c r="H173" s="10">
        <f t="shared" si="35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6"/>
        <v>0</v>
      </c>
      <c r="F174" s="10"/>
      <c r="G174" s="10">
        <f t="shared" si="34"/>
        <v>0</v>
      </c>
      <c r="H174" s="10">
        <f t="shared" si="35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6"/>
        <v>0</v>
      </c>
      <c r="F175" s="10"/>
      <c r="G175" s="10">
        <f t="shared" si="34"/>
        <v>0</v>
      </c>
      <c r="H175" s="10">
        <f t="shared" si="35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6"/>
        <v>0</v>
      </c>
      <c r="F176" s="10"/>
      <c r="G176" s="10">
        <f t="shared" si="34"/>
        <v>0</v>
      </c>
      <c r="H176" s="10">
        <f t="shared" si="35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6"/>
        <v>0</v>
      </c>
      <c r="F177" s="10"/>
      <c r="G177" s="10">
        <f t="shared" si="34"/>
        <v>0</v>
      </c>
      <c r="H177" s="10">
        <f t="shared" si="35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6"/>
        <v>0</v>
      </c>
      <c r="F178" s="10"/>
      <c r="G178" s="10">
        <f t="shared" si="34"/>
        <v>0</v>
      </c>
      <c r="H178" s="10">
        <f t="shared" si="35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6"/>
        <v>0</v>
      </c>
      <c r="F179" s="10"/>
      <c r="G179" s="10">
        <f t="shared" ref="G179:G194" si="37">IF(J179&gt;0,0,F179)</f>
        <v>0</v>
      </c>
      <c r="H179" s="10">
        <f t="shared" ref="H179:H194" si="38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6"/>
        <v>0</v>
      </c>
      <c r="F180" s="10"/>
      <c r="G180" s="10">
        <f t="shared" si="37"/>
        <v>0</v>
      </c>
      <c r="H180" s="10">
        <f t="shared" si="38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6"/>
        <v>0</v>
      </c>
      <c r="F181" s="10"/>
      <c r="G181" s="10">
        <f t="shared" si="37"/>
        <v>0</v>
      </c>
      <c r="H181" s="10">
        <f t="shared" si="38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6"/>
        <v>0</v>
      </c>
      <c r="F182" s="10"/>
      <c r="G182" s="10">
        <f t="shared" si="37"/>
        <v>0</v>
      </c>
      <c r="H182" s="10">
        <f t="shared" si="38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9">+D183</f>
        <v>0</v>
      </c>
      <c r="F183" s="10"/>
      <c r="G183" s="10">
        <f t="shared" si="37"/>
        <v>0</v>
      </c>
      <c r="H183" s="10">
        <f t="shared" si="38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9"/>
        <v>0</v>
      </c>
      <c r="F184" s="10"/>
      <c r="G184" s="10">
        <f t="shared" si="37"/>
        <v>0</v>
      </c>
      <c r="H184" s="10">
        <f t="shared" si="38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9"/>
        <v>0</v>
      </c>
      <c r="F185" s="10"/>
      <c r="G185" s="10">
        <f t="shared" si="37"/>
        <v>0</v>
      </c>
      <c r="H185" s="10">
        <f t="shared" si="38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9"/>
        <v>0</v>
      </c>
      <c r="F186" s="10"/>
      <c r="G186" s="10">
        <f t="shared" si="37"/>
        <v>0</v>
      </c>
      <c r="H186" s="10">
        <f t="shared" si="38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9"/>
        <v>0</v>
      </c>
      <c r="F187" s="10"/>
      <c r="G187" s="10">
        <f t="shared" si="37"/>
        <v>0</v>
      </c>
      <c r="H187" s="10">
        <f t="shared" si="38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9"/>
        <v>0</v>
      </c>
      <c r="F188" s="10"/>
      <c r="G188" s="10">
        <f t="shared" si="37"/>
        <v>0</v>
      </c>
      <c r="H188" s="10">
        <f t="shared" si="38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9"/>
        <v>0</v>
      </c>
      <c r="F189" s="10"/>
      <c r="G189" s="10">
        <f t="shared" si="37"/>
        <v>0</v>
      </c>
      <c r="H189" s="10">
        <f t="shared" si="38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9"/>
        <v>0</v>
      </c>
      <c r="F190" s="10"/>
      <c r="G190" s="10">
        <f t="shared" si="37"/>
        <v>0</v>
      </c>
      <c r="H190" s="10">
        <f t="shared" si="38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9"/>
        <v>0</v>
      </c>
      <c r="F191" s="10"/>
      <c r="G191" s="10">
        <f t="shared" si="37"/>
        <v>0</v>
      </c>
      <c r="H191" s="10">
        <f t="shared" si="38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9"/>
        <v>0</v>
      </c>
      <c r="F192" s="10"/>
      <c r="G192" s="10">
        <f t="shared" si="37"/>
        <v>0</v>
      </c>
      <c r="H192" s="10">
        <f t="shared" si="38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9"/>
        <v>0</v>
      </c>
      <c r="F193" s="10"/>
      <c r="G193" s="10">
        <f t="shared" si="37"/>
        <v>0</v>
      </c>
      <c r="H193" s="10">
        <f t="shared" si="38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9"/>
        <v>0</v>
      </c>
      <c r="F194" s="10"/>
      <c r="G194" s="10">
        <f t="shared" si="37"/>
        <v>0</v>
      </c>
      <c r="H194" s="10">
        <f t="shared" si="38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9"/>
        <v>0</v>
      </c>
      <c r="F195" s="10"/>
      <c r="G195" s="10">
        <f t="shared" ref="G195:G210" si="40">IF(J195&gt;0,0,F195)</f>
        <v>0</v>
      </c>
      <c r="H195" s="10">
        <f t="shared" ref="H195:H210" si="41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9"/>
        <v>0</v>
      </c>
      <c r="F196" s="10"/>
      <c r="G196" s="10">
        <f t="shared" si="40"/>
        <v>0</v>
      </c>
      <c r="H196" s="10">
        <f t="shared" si="41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9"/>
        <v>0</v>
      </c>
      <c r="F197" s="10"/>
      <c r="G197" s="10">
        <f t="shared" si="40"/>
        <v>0</v>
      </c>
      <c r="H197" s="10">
        <f t="shared" si="41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9"/>
        <v>0</v>
      </c>
      <c r="F198" s="10"/>
      <c r="G198" s="10">
        <f t="shared" si="40"/>
        <v>0</v>
      </c>
      <c r="H198" s="10">
        <f t="shared" si="41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2">+D199</f>
        <v>0</v>
      </c>
      <c r="F199" s="10"/>
      <c r="G199" s="10">
        <f t="shared" si="40"/>
        <v>0</v>
      </c>
      <c r="H199" s="10">
        <f t="shared" si="41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2"/>
        <v>0</v>
      </c>
      <c r="F200" s="10"/>
      <c r="G200" s="10">
        <f t="shared" si="40"/>
        <v>0</v>
      </c>
      <c r="H200" s="10">
        <f t="shared" si="41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2"/>
        <v>0</v>
      </c>
      <c r="F201" s="10"/>
      <c r="G201" s="10">
        <f t="shared" si="40"/>
        <v>0</v>
      </c>
      <c r="H201" s="10">
        <f t="shared" si="41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2"/>
        <v>0</v>
      </c>
      <c r="F202" s="10"/>
      <c r="G202" s="10">
        <f t="shared" si="40"/>
        <v>0</v>
      </c>
      <c r="H202" s="10">
        <f t="shared" si="41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2"/>
        <v>0</v>
      </c>
      <c r="F203" s="10"/>
      <c r="G203" s="10">
        <f t="shared" si="40"/>
        <v>0</v>
      </c>
      <c r="H203" s="10">
        <f t="shared" si="41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2"/>
        <v>0</v>
      </c>
      <c r="F204" s="10"/>
      <c r="G204" s="10">
        <f t="shared" si="40"/>
        <v>0</v>
      </c>
      <c r="H204" s="10">
        <f t="shared" si="41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2"/>
        <v>0</v>
      </c>
      <c r="F205" s="10"/>
      <c r="G205" s="10">
        <f t="shared" si="40"/>
        <v>0</v>
      </c>
      <c r="H205" s="10">
        <f t="shared" si="41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2"/>
        <v>0</v>
      </c>
      <c r="F206" s="10"/>
      <c r="G206" s="10">
        <f t="shared" si="40"/>
        <v>0</v>
      </c>
      <c r="H206" s="10">
        <f t="shared" si="41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2"/>
        <v>0</v>
      </c>
      <c r="F207" s="10"/>
      <c r="G207" s="10">
        <f t="shared" si="40"/>
        <v>0</v>
      </c>
      <c r="H207" s="10">
        <f t="shared" si="41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2"/>
        <v>0</v>
      </c>
      <c r="F208" s="10"/>
      <c r="G208" s="10">
        <f t="shared" si="40"/>
        <v>0</v>
      </c>
      <c r="H208" s="10">
        <f t="shared" si="41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2"/>
        <v>0</v>
      </c>
      <c r="F209" s="10"/>
      <c r="G209" s="10">
        <f t="shared" si="40"/>
        <v>0</v>
      </c>
      <c r="H209" s="10">
        <f t="shared" si="41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2"/>
        <v>0</v>
      </c>
      <c r="F210" s="10"/>
      <c r="G210" s="10">
        <f t="shared" si="40"/>
        <v>0</v>
      </c>
      <c r="H210" s="10">
        <f t="shared" si="41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2"/>
        <v>0</v>
      </c>
      <c r="F211" s="10"/>
      <c r="G211" s="10">
        <f t="shared" ref="G211:G226" si="43">IF(J211&gt;0,0,F211)</f>
        <v>0</v>
      </c>
      <c r="H211" s="10">
        <f t="shared" ref="H211:H226" si="44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2"/>
        <v>0</v>
      </c>
      <c r="F212" s="10"/>
      <c r="G212" s="10">
        <f t="shared" si="43"/>
        <v>0</v>
      </c>
      <c r="H212" s="10">
        <f t="shared" si="44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2"/>
        <v>0</v>
      </c>
      <c r="F213" s="10"/>
      <c r="G213" s="10">
        <f t="shared" si="43"/>
        <v>0</v>
      </c>
      <c r="H213" s="10">
        <f t="shared" si="44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2"/>
        <v>0</v>
      </c>
      <c r="F214" s="10"/>
      <c r="G214" s="10">
        <f t="shared" si="43"/>
        <v>0</v>
      </c>
      <c r="H214" s="10">
        <f t="shared" si="44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5">+D215</f>
        <v>0</v>
      </c>
      <c r="F215" s="10"/>
      <c r="G215" s="10">
        <f t="shared" si="43"/>
        <v>0</v>
      </c>
      <c r="H215" s="10">
        <f t="shared" si="44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5"/>
        <v>0</v>
      </c>
      <c r="F216" s="10"/>
      <c r="G216" s="10">
        <f t="shared" si="43"/>
        <v>0</v>
      </c>
      <c r="H216" s="10">
        <f t="shared" si="44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5"/>
        <v>0</v>
      </c>
      <c r="F217" s="10"/>
      <c r="G217" s="10">
        <f t="shared" si="43"/>
        <v>0</v>
      </c>
      <c r="H217" s="10">
        <f t="shared" si="44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5"/>
        <v>0</v>
      </c>
      <c r="F218" s="10"/>
      <c r="G218" s="10">
        <f t="shared" si="43"/>
        <v>0</v>
      </c>
      <c r="H218" s="10">
        <f t="shared" si="44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5"/>
        <v>0</v>
      </c>
      <c r="F219" s="10"/>
      <c r="G219" s="10">
        <f t="shared" si="43"/>
        <v>0</v>
      </c>
      <c r="H219" s="10">
        <f t="shared" si="44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5"/>
        <v>0</v>
      </c>
      <c r="F220" s="10"/>
      <c r="G220" s="10">
        <f t="shared" si="43"/>
        <v>0</v>
      </c>
      <c r="H220" s="10">
        <f t="shared" si="44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5"/>
        <v>0</v>
      </c>
      <c r="F221" s="10"/>
      <c r="G221" s="10">
        <f t="shared" si="43"/>
        <v>0</v>
      </c>
      <c r="H221" s="10">
        <f t="shared" si="44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5"/>
        <v>0</v>
      </c>
      <c r="F222" s="10"/>
      <c r="G222" s="10">
        <f t="shared" si="43"/>
        <v>0</v>
      </c>
      <c r="H222" s="10">
        <f t="shared" si="44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5"/>
        <v>0</v>
      </c>
      <c r="F223" s="10"/>
      <c r="G223" s="10">
        <f t="shared" si="43"/>
        <v>0</v>
      </c>
      <c r="H223" s="10">
        <f t="shared" si="44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5"/>
        <v>0</v>
      </c>
      <c r="F224" s="10"/>
      <c r="G224" s="10">
        <f t="shared" si="43"/>
        <v>0</v>
      </c>
      <c r="H224" s="10">
        <f t="shared" si="44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5"/>
        <v>0</v>
      </c>
      <c r="F225" s="10"/>
      <c r="G225" s="10">
        <f t="shared" si="43"/>
        <v>0</v>
      </c>
      <c r="H225" s="10">
        <f t="shared" si="44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5"/>
        <v>0</v>
      </c>
      <c r="F226" s="10"/>
      <c r="G226" s="10">
        <f t="shared" si="43"/>
        <v>0</v>
      </c>
      <c r="H226" s="10">
        <f t="shared" si="44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5"/>
        <v>0</v>
      </c>
      <c r="F227" s="10"/>
      <c r="G227" s="10">
        <f t="shared" ref="G227:G240" si="46">IF(J227&gt;0,0,F227)</f>
        <v>0</v>
      </c>
      <c r="H227" s="10">
        <f t="shared" ref="H227:H240" si="47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5"/>
        <v>0</v>
      </c>
      <c r="F228" s="10"/>
      <c r="G228" s="10">
        <f t="shared" si="46"/>
        <v>0</v>
      </c>
      <c r="H228" s="10">
        <f t="shared" si="47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5"/>
        <v>0</v>
      </c>
      <c r="F229" s="10"/>
      <c r="G229" s="10">
        <f t="shared" si="46"/>
        <v>0</v>
      </c>
      <c r="H229" s="10">
        <f t="shared" si="47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5"/>
        <v>0</v>
      </c>
      <c r="F230" s="10"/>
      <c r="G230" s="10">
        <f t="shared" si="46"/>
        <v>0</v>
      </c>
      <c r="H230" s="10">
        <f t="shared" si="47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8">+D231</f>
        <v>0</v>
      </c>
      <c r="F231" s="10"/>
      <c r="G231" s="10">
        <f t="shared" si="46"/>
        <v>0</v>
      </c>
      <c r="H231" s="10">
        <f t="shared" si="47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8"/>
        <v>0</v>
      </c>
      <c r="F232" s="10"/>
      <c r="G232" s="10">
        <f t="shared" si="46"/>
        <v>0</v>
      </c>
      <c r="H232" s="10">
        <f t="shared" si="47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8"/>
        <v>0</v>
      </c>
      <c r="F233" s="10"/>
      <c r="G233" s="10">
        <f t="shared" si="46"/>
        <v>0</v>
      </c>
      <c r="H233" s="10">
        <f t="shared" si="47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8"/>
        <v>0</v>
      </c>
      <c r="F234" s="10"/>
      <c r="G234" s="10">
        <f t="shared" si="46"/>
        <v>0</v>
      </c>
      <c r="H234" s="10">
        <f t="shared" si="47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8"/>
        <v>0</v>
      </c>
      <c r="F235" s="10"/>
      <c r="G235" s="10">
        <f t="shared" si="46"/>
        <v>0</v>
      </c>
      <c r="H235" s="10">
        <f t="shared" si="47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8"/>
        <v>0</v>
      </c>
      <c r="F236" s="10"/>
      <c r="G236" s="10">
        <f t="shared" si="46"/>
        <v>0</v>
      </c>
      <c r="H236" s="10">
        <f t="shared" si="47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8"/>
        <v>0</v>
      </c>
      <c r="F237" s="10"/>
      <c r="G237" s="10">
        <f t="shared" si="46"/>
        <v>0</v>
      </c>
      <c r="H237" s="10">
        <f t="shared" si="47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8"/>
        <v>0</v>
      </c>
      <c r="F238" s="10"/>
      <c r="G238" s="10">
        <f t="shared" si="46"/>
        <v>0</v>
      </c>
      <c r="H238" s="10">
        <f t="shared" si="47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8"/>
        <v>0</v>
      </c>
      <c r="F239" s="10"/>
      <c r="G239" s="10">
        <f t="shared" si="46"/>
        <v>0</v>
      </c>
      <c r="H239" s="10">
        <f t="shared" si="47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8"/>
        <v>0</v>
      </c>
      <c r="F240" s="10"/>
      <c r="G240" s="10">
        <f t="shared" si="46"/>
        <v>0</v>
      </c>
      <c r="H240" s="10">
        <f t="shared" si="47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23261770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2024-11-21T17:13:23Z</dcterms:modified>
</cp:coreProperties>
</file>