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67023744-FF79-463C-97C5-6E555228DE4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G25" i="1"/>
  <c r="E25" i="1"/>
  <c r="H24" i="1"/>
  <c r="G24" i="1"/>
  <c r="E24" i="1"/>
  <c r="H16" i="1"/>
  <c r="G16" i="1"/>
  <c r="E16" i="1"/>
  <c r="H15" i="1" l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Q18" i="2"/>
  <c r="E11" i="1"/>
  <c r="H53" i="2"/>
  <c r="H11" i="1" l="1"/>
  <c r="J7" i="1" s="1"/>
</calcChain>
</file>

<file path=xl/sharedStrings.xml><?xml version="1.0" encoding="utf-8"?>
<sst xmlns="http://schemas.openxmlformats.org/spreadsheetml/2006/main" count="333" uniqueCount="78">
  <si>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</si>
  <si>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</si>
  <si>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</si>
  <si>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</si>
  <si>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</si>
  <si>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</si>
  <si>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</si>
  <si>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</si>
  <si>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</si>
  <si>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</si>
  <si>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</si>
  <si>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</si>
  <si>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</si>
  <si>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</si>
  <si>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</si>
  <si>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</si>
  <si>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</si>
  <si>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</si>
  <si>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</si>
  <si>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</si>
  <si>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</si>
  <si>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</si>
  <si>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</si>
  <si>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</si>
  <si>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</si>
  <si>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</si>
  <si>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</si>
  <si>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</si>
  <si>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</si>
  <si>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</si>
  <si>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</si>
  <si>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</si>
  <si>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</si>
  <si>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</si>
  <si>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</si>
  <si>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</si>
  <si>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</si>
  <si>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</si>
  <si>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</si>
  <si>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</si>
  <si>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</si>
  <si>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</si>
  <si>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</si>
  <si>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</si>
  <si>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</si>
  <si>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</si>
  <si>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</si>
  <si>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</si>
  <si>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</si>
  <si>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</si>
  <si>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</si>
  <si>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</si>
  <si>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</si>
  <si>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</si>
  <si>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</si>
  <si>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</si>
  <si>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</si>
  <si>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USU SPECTRUM ELEVATOR UPGRADE - DELEGATED</t>
  </si>
  <si>
    <t>EFFY2023</t>
  </si>
  <si>
    <t>3000-300-3346-FXA-23272770</t>
  </si>
  <si>
    <t>00057</t>
  </si>
  <si>
    <t>USU DELEG CAPITAL REIMB GAX 23C5*009</t>
  </si>
  <si>
    <t>FY'23</t>
  </si>
  <si>
    <t>DF</t>
  </si>
  <si>
    <t>USU DELEGATED CPTL REIMB GAX 23C5*016</t>
  </si>
  <si>
    <t xml:space="preserve"> IDT TRNSF FY'23 CAP IMPR FUNDS FROM 23400300      </t>
  </si>
  <si>
    <t>USU DELEGATED CPTL REIMB GAX 23C5*086</t>
  </si>
  <si>
    <t>USU DELEGATED CPTL REIMB GAX 23C5*337</t>
  </si>
  <si>
    <t>USU DELEGATED CPTL REIMB GAX 23C5*492</t>
  </si>
  <si>
    <t>USU DELEGATED CPTL REIMB GAX 23C5*626</t>
  </si>
  <si>
    <t>13/23</t>
  </si>
  <si>
    <t>FY'24</t>
  </si>
  <si>
    <t>USU DELEG CAPITAL REIMB GAX 24C5*040</t>
  </si>
  <si>
    <t>USU DELEG CAPITAL REIMB GAX 24C5*094</t>
  </si>
  <si>
    <t>USU DELEG CAPITAL REIMB GAX 24C5*190</t>
  </si>
  <si>
    <t>USU DELEG CAPITAL REIMB GAX 24C5*218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</si>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</sst>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8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57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23272770</v>
      </c>
      <c r="E6" s="5" t="s">
        <v>77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360000</v>
      </c>
      <c r="E11" s="13">
        <f>SUM(E14:E500)-F11</f>
        <v>0</v>
      </c>
      <c r="F11" s="13">
        <f>SUM(F14:F500)</f>
        <v>360000</v>
      </c>
      <c r="G11" s="13">
        <f>SUM(G14:G500)</f>
        <v>360000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61</v>
      </c>
      <c r="C15" s="114" t="s">
        <v>63</v>
      </c>
      <c r="D15" s="10"/>
      <c r="E15" s="10">
        <f t="shared" si="2"/>
        <v>0</v>
      </c>
      <c r="F15" s="10">
        <v>28408</v>
      </c>
      <c r="G15" s="10">
        <f t="shared" si="3"/>
        <v>28408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44833</v>
      </c>
      <c r="B16" s="8" t="s">
        <v>64</v>
      </c>
      <c r="C16" s="114" t="s">
        <v>63</v>
      </c>
      <c r="D16" s="10"/>
      <c r="E16" s="10">
        <f t="shared" si="2"/>
        <v>0</v>
      </c>
      <c r="F16" s="10">
        <v>7000</v>
      </c>
      <c r="G16" s="10">
        <f t="shared" si="3"/>
        <v>7000</v>
      </c>
      <c r="H16" s="10">
        <f t="shared" si="4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44835</v>
      </c>
      <c r="B17" s="10" t="s">
        <v>65</v>
      </c>
      <c r="C17" s="114" t="s">
        <v>63</v>
      </c>
      <c r="D17" s="10">
        <v>360000</v>
      </c>
      <c r="E17" s="10">
        <f t="shared" si="2"/>
        <v>360000</v>
      </c>
      <c r="F17" s="10"/>
      <c r="G17" s="10">
        <f t="shared" si="3"/>
        <v>0</v>
      </c>
      <c r="H17" s="10">
        <f t="shared" si="4"/>
        <v>360000</v>
      </c>
      <c r="I17" s="10"/>
      <c r="J17" s="50"/>
      <c r="K17" s="11">
        <v>4667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44901</v>
      </c>
      <c r="B18" s="8" t="s">
        <v>66</v>
      </c>
      <c r="C18" s="113" t="s">
        <v>63</v>
      </c>
      <c r="D18" s="10"/>
      <c r="E18" s="10">
        <f t="shared" si="2"/>
        <v>0</v>
      </c>
      <c r="F18" s="10">
        <v>2000</v>
      </c>
      <c r="G18" s="10">
        <f t="shared" si="3"/>
        <v>2000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45040</v>
      </c>
      <c r="B19" s="8" t="s">
        <v>67</v>
      </c>
      <c r="C19" s="113" t="s">
        <v>63</v>
      </c>
      <c r="D19" s="10"/>
      <c r="E19" s="10">
        <f t="shared" si="2"/>
        <v>0</v>
      </c>
      <c r="F19" s="10">
        <v>51252.59</v>
      </c>
      <c r="G19" s="10">
        <f t="shared" si="3"/>
        <v>51252.59</v>
      </c>
      <c r="H19" s="10">
        <f t="shared" si="4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45085</v>
      </c>
      <c r="B20" s="8" t="s">
        <v>68</v>
      </c>
      <c r="C20" s="113" t="s">
        <v>63</v>
      </c>
      <c r="D20" s="10"/>
      <c r="E20" s="10">
        <f t="shared" si="2"/>
        <v>0</v>
      </c>
      <c r="F20" s="10">
        <v>2000</v>
      </c>
      <c r="G20" s="10">
        <f t="shared" si="3"/>
        <v>2000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 t="s">
        <v>70</v>
      </c>
      <c r="B21" s="8" t="s">
        <v>69</v>
      </c>
      <c r="C21" s="113"/>
      <c r="D21" s="10"/>
      <c r="E21" s="10">
        <f t="shared" si="2"/>
        <v>0</v>
      </c>
      <c r="F21" s="10">
        <v>89361.61</v>
      </c>
      <c r="G21" s="10">
        <f t="shared" si="3"/>
        <v>89361.61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3"/>
      <c r="C22" s="113"/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3"/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6" t="s">
        <v>71</v>
      </c>
      <c r="B24" s="8"/>
      <c r="C24" s="114" t="s">
        <v>50</v>
      </c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45197</v>
      </c>
      <c r="B25" s="8" t="s">
        <v>72</v>
      </c>
      <c r="C25" s="114" t="s">
        <v>63</v>
      </c>
      <c r="D25" s="10"/>
      <c r="E25" s="10">
        <f t="shared" si="2"/>
        <v>0</v>
      </c>
      <c r="F25" s="10">
        <v>94</v>
      </c>
      <c r="G25" s="10">
        <f t="shared" si="3"/>
        <v>94</v>
      </c>
      <c r="H25" s="10">
        <f t="shared" si="4"/>
        <v>0</v>
      </c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45246</v>
      </c>
      <c r="B26" s="8" t="s">
        <v>73</v>
      </c>
      <c r="C26" s="114" t="s">
        <v>63</v>
      </c>
      <c r="D26" s="10"/>
      <c r="E26" s="10">
        <f t="shared" si="2"/>
        <v>0</v>
      </c>
      <c r="F26" s="10">
        <v>2000</v>
      </c>
      <c r="G26" s="10">
        <f t="shared" si="3"/>
        <v>2000</v>
      </c>
      <c r="H26" s="10">
        <f t="shared" si="4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45314</v>
      </c>
      <c r="B27" s="8" t="s">
        <v>74</v>
      </c>
      <c r="C27" s="114" t="s">
        <v>63</v>
      </c>
      <c r="D27" s="10"/>
      <c r="E27" s="10">
        <f t="shared" si="2"/>
        <v>0</v>
      </c>
      <c r="F27" s="10">
        <v>1500</v>
      </c>
      <c r="G27" s="10">
        <f t="shared" si="3"/>
        <v>1500</v>
      </c>
      <c r="H27" s="10">
        <f t="shared" si="4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45357</v>
      </c>
      <c r="B28" s="8" t="s">
        <v>75</v>
      </c>
      <c r="C28" s="114" t="s">
        <v>63</v>
      </c>
      <c r="D28" s="10"/>
      <c r="E28" s="10">
        <f t="shared" si="2"/>
        <v>0</v>
      </c>
      <c r="F28" s="10">
        <v>176383.8</v>
      </c>
      <c r="G28" s="10">
        <f t="shared" si="3"/>
        <v>176383.8</v>
      </c>
      <c r="H28" s="10">
        <f t="shared" si="4"/>
        <v>0</v>
      </c>
      <c r="I28" s="10"/>
      <c r="J28" s="50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115" t="s">
        <v>76</v>
      </c>
      <c r="C30" s="113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23272770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2024-11-21T17:17:00Z</dcterms:modified>
</cp:coreProperties>
</file>