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39F504B5-217D-4FEB-BC7E-998DBD77FF5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E11" i="1" l="1"/>
  <c r="H53" i="2"/>
  <c r="G11" i="1"/>
  <c r="G7" i="1" s="1"/>
  <c r="Q18" i="2"/>
  <c r="H11" i="1" l="1"/>
  <c r="J7" i="1" s="1"/>
</calcChain>
</file>

<file path=xl/sharedStrings.xml><?xml version="1.0" encoding="utf-8"?>
<sst xmlns="http://schemas.openxmlformats.org/spreadsheetml/2006/main" count="322" uniqueCount="73">
  <si>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</si>
  <si>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</si>
  <si>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</si>
  <si>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</si>
  <si>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</si>
  <si>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</si>
  <si>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</si>
  <si>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</si>
  <si>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</si>
  <si>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</si>
  <si>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</si>
  <si>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</si>
  <si>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</si>
  <si>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</si>
  <si>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</si>
  <si>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</si>
  <si>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</si>
  <si>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</si>
  <si>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</si>
  <si>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</si>
  <si>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</si>
  <si>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</si>
  <si>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</si>
  <si>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</si>
  <si>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</si>
  <si>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</si>
  <si>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</si>
  <si>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</si>
  <si>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</si>
  <si>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</si>
  <si>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</si>
  <si>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</si>
  <si>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</si>
  <si>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</si>
  <si>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</si>
  <si>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</si>
  <si>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</si>
  <si>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</si>
  <si>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</si>
  <si>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</si>
  <si>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</si>
  <si>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</si>
  <si>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</si>
  <si>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</si>
  <si>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</si>
  <si>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</si>
  <si>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</si>
  <si>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</si>
  <si>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</si>
  <si>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</si>
  <si>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</si>
  <si>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</si>
  <si>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</si>
  <si>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</si>
  <si>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</si>
  <si>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</si>
  <si>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</si>
  <si>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</si>
  <si>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00000</t>
  </si>
  <si>
    <t>USU CAMPUS SIGN SYSTEM - DELEGATED</t>
  </si>
  <si>
    <t>3000-300-3346-FXA-23231770</t>
  </si>
  <si>
    <t>FY'23</t>
  </si>
  <si>
    <t>USU DELEGATED CPTL REIMB GAX 23C5*009</t>
  </si>
  <si>
    <t>DF</t>
  </si>
  <si>
    <t xml:space="preserve"> IDT TRNSF FY'23 CAP IMPR FUNDS FROM 23400300      </t>
  </si>
  <si>
    <t>USU DELEGATED CPTL REIMB GAX 23C5*337</t>
  </si>
  <si>
    <t>USU DELEGATED CPTL REIMB GAX 23C5*492</t>
  </si>
  <si>
    <t>USU DELEGATED CPTL REIMB GAX 23C5*626</t>
  </si>
  <si>
    <t>13/23</t>
  </si>
  <si>
    <t>FY'24</t>
  </si>
  <si>
    <t>USU DELEGATED CPTL REIMB GAX 24C5*190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</si>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</sst>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4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5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6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6"/>
      <c r="D4" s="113" t="s">
        <v>58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5"/>
      <c r="D5" s="101" t="s">
        <v>59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5"/>
      <c r="D6" s="100">
        <v>23231770</v>
      </c>
      <c r="E6" s="5" t="s">
        <v>72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5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7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8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9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0"/>
      <c r="D11" s="13">
        <f>SUM(D14:D500)</f>
        <v>50000</v>
      </c>
      <c r="E11" s="13">
        <f>SUM(E14:E500)-F11</f>
        <v>0</v>
      </c>
      <c r="F11" s="13">
        <f>SUM(F14:F500)</f>
        <v>50000</v>
      </c>
      <c r="G11" s="13">
        <f>SUM(G14:G500)</f>
        <v>50000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1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2" t="s">
        <v>50</v>
      </c>
      <c r="D13" s="10"/>
      <c r="E13" s="10">
        <f>+D13</f>
        <v>0</v>
      </c>
      <c r="F13" s="10"/>
      <c r="G13" s="10">
        <f t="shared" ref="G13:G15" si="0">IF(J13&gt;0,0,F13)</f>
        <v>0</v>
      </c>
      <c r="H13" s="10">
        <f t="shared" ref="H13:H15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2"/>
      <c r="D14" s="10"/>
      <c r="E14" s="10">
        <f t="shared" ref="E14:E15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2" t="s">
        <v>63</v>
      </c>
      <c r="D15" s="10"/>
      <c r="E15" s="10">
        <f t="shared" si="2"/>
        <v>0</v>
      </c>
      <c r="F15" s="10">
        <v>3992</v>
      </c>
      <c r="G15" s="10">
        <f t="shared" si="0"/>
        <v>3992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64</v>
      </c>
      <c r="C16" s="112" t="s">
        <v>63</v>
      </c>
      <c r="D16" s="10">
        <v>50000</v>
      </c>
      <c r="E16" s="10">
        <f t="shared" ref="E16:E30" si="3">+D16</f>
        <v>50000</v>
      </c>
      <c r="F16" s="10"/>
      <c r="G16" s="10">
        <f t="shared" ref="G16:G30" si="4">IF(J16&gt;0,0,F16)</f>
        <v>0</v>
      </c>
      <c r="H16" s="10">
        <f t="shared" ref="H16:H30" si="5">+D16</f>
        <v>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45040</v>
      </c>
      <c r="B17" s="8" t="s">
        <v>65</v>
      </c>
      <c r="C17" s="112" t="s">
        <v>63</v>
      </c>
      <c r="D17" s="10"/>
      <c r="E17" s="10">
        <f t="shared" si="3"/>
        <v>0</v>
      </c>
      <c r="F17" s="10">
        <v>21987</v>
      </c>
      <c r="G17" s="10">
        <f t="shared" si="4"/>
        <v>21987</v>
      </c>
      <c r="H17" s="10">
        <f t="shared" si="5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45085</v>
      </c>
      <c r="B18" s="8" t="s">
        <v>66</v>
      </c>
      <c r="C18" s="112" t="s">
        <v>63</v>
      </c>
      <c r="D18" s="10"/>
      <c r="E18" s="10">
        <f t="shared" si="3"/>
        <v>0</v>
      </c>
      <c r="F18" s="10">
        <v>22262</v>
      </c>
      <c r="G18" s="10">
        <f t="shared" si="4"/>
        <v>22262</v>
      </c>
      <c r="H18" s="10">
        <f t="shared" si="5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 t="s">
        <v>68</v>
      </c>
      <c r="B19" s="8" t="s">
        <v>67</v>
      </c>
      <c r="C19" s="112"/>
      <c r="D19" s="10"/>
      <c r="E19" s="10">
        <f t="shared" si="3"/>
        <v>0</v>
      </c>
      <c r="F19" s="10">
        <v>975</v>
      </c>
      <c r="G19" s="10">
        <f t="shared" si="4"/>
        <v>975</v>
      </c>
      <c r="H19" s="10">
        <f t="shared" si="5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3"/>
      <c r="C20" s="112"/>
      <c r="D20" s="10"/>
      <c r="E20" s="10">
        <f t="shared" si="3"/>
        <v>0</v>
      </c>
      <c r="F20" s="10"/>
      <c r="G20" s="10">
        <f t="shared" si="4"/>
        <v>0</v>
      </c>
      <c r="H20" s="10">
        <f t="shared" si="5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3"/>
      <c r="C21" s="112"/>
      <c r="D21" s="10"/>
      <c r="E21" s="10">
        <f t="shared" si="3"/>
        <v>0</v>
      </c>
      <c r="F21" s="10"/>
      <c r="G21" s="10">
        <f t="shared" si="4"/>
        <v>0</v>
      </c>
      <c r="H21" s="10">
        <f t="shared" si="5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46" t="s">
        <v>69</v>
      </c>
      <c r="B22" s="103"/>
      <c r="C22" s="112"/>
      <c r="D22" s="10"/>
      <c r="E22" s="10">
        <f t="shared" si="3"/>
        <v>0</v>
      </c>
      <c r="F22" s="10"/>
      <c r="G22" s="10">
        <f t="shared" si="4"/>
        <v>0</v>
      </c>
      <c r="H22" s="10">
        <f t="shared" si="5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45314</v>
      </c>
      <c r="B23" s="8" t="s">
        <v>70</v>
      </c>
      <c r="C23" s="112" t="s">
        <v>63</v>
      </c>
      <c r="D23" s="9"/>
      <c r="E23" s="10">
        <f t="shared" si="3"/>
        <v>0</v>
      </c>
      <c r="F23" s="10">
        <v>784</v>
      </c>
      <c r="G23" s="10">
        <f t="shared" si="4"/>
        <v>784</v>
      </c>
      <c r="H23" s="10">
        <f t="shared" si="5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2"/>
      <c r="D24" s="10"/>
      <c r="E24" s="10">
        <f t="shared" si="3"/>
        <v>0</v>
      </c>
      <c r="F24" s="10"/>
      <c r="G24" s="10">
        <f t="shared" si="4"/>
        <v>0</v>
      </c>
      <c r="H24" s="10">
        <f t="shared" si="5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114" t="s">
        <v>71</v>
      </c>
      <c r="C25" s="112"/>
      <c r="D25" s="10"/>
      <c r="E25" s="10">
        <f t="shared" si="3"/>
        <v>0</v>
      </c>
      <c r="F25" s="10"/>
      <c r="G25" s="10">
        <f t="shared" si="4"/>
        <v>0</v>
      </c>
      <c r="H25" s="10">
        <f t="shared" si="5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2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2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2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2"/>
      <c r="D29" s="10"/>
      <c r="E29" s="10">
        <f t="shared" si="3"/>
        <v>0</v>
      </c>
      <c r="F29" s="10"/>
      <c r="G29" s="10">
        <f t="shared" si="4"/>
        <v>0</v>
      </c>
      <c r="H29" s="10">
        <f t="shared" si="5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2"/>
      <c r="D30" s="10"/>
      <c r="E30" s="10">
        <f t="shared" si="3"/>
        <v>0</v>
      </c>
      <c r="F30" s="10"/>
      <c r="G30" s="10">
        <f t="shared" si="4"/>
        <v>0</v>
      </c>
      <c r="H30" s="10">
        <f t="shared" si="5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2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2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2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2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2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2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2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2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2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2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2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2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2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2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2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2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2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2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2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2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2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2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2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2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2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2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2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2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2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2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2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2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2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2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23231770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2024-11-21T17:04:14Z</dcterms:modified>
</cp:coreProperties>
</file>