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4575569E-170E-4343-94ED-862381890BD1}" xr6:coauthVersionLast="47" xr6:coauthVersionMax="47" xr10:uidLastSave="{00000000-0000-0000-0000-000000000000}"/>
  <bookViews>
    <workbookView xWindow="30360" yWindow="156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6" i="1" l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<sst xmlns="http://schemas.openxmlformats.org/spreadsheetml/2006/main" count="328" uniqueCount="68">
  <si>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</si>
  <si>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</si>
  <si>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</si>
  <si>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</si>
  <si>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</si>
  <si>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</si>
  <si>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</si>
  <si>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</si>
  <si>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</si>
  <si>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</si>
  <si>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</si>
  <si>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</si>
  <si>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</si>
  <si>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</si>
  <si>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</si>
  <si>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</si>
  <si>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</si>
  <si>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</si>
  <si>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</si>
  <si>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</si>
  <si>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</si>
  <si>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</si>
  <si>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</si>
  <si>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</si>
  <si>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</si>
  <si>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</si>
  <si>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</si>
  <si>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</si>
  <si>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</si>
  <si>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</si>
  <si>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</si>
  <si>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</si>
  <si>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</si>
  <si>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</si>
  <si>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</si>
  <si>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</si>
  <si>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</si>
  <si>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</si>
  <si>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</si>
  <si>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</si>
  <si>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</si>
  <si>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</si>
  <si>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</si>
  <si>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</si>
  <si>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</si>
  <si>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</si>
  <si>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</si>
  <si>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</si>
  <si>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</si>
  <si>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</si>
  <si>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</si>
  <si>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</si>
  <si>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</si>
  <si>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</si>
  <si>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</si>
  <si>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</si>
  <si>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</si>
  <si>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</si>
  <si>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</si>
  <si>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LARC LABORATORY VENTILATION SYSTEM UPGRADE DELEGATED</t>
  </si>
  <si>
    <t>3000-300-3348-FXAAA-25347770</t>
  </si>
  <si>
    <t>06920</t>
  </si>
  <si>
    <t>USU DELEG CAPITAL REIMB GAX 25C5*023</t>
  </si>
  <si>
    <t>DF</t>
  </si>
  <si>
    <t>FY'25</t>
  </si>
  <si>
    <t>XFER FROM FY25 GFFY CAPITAL IMPROVEMENT FUNDS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</si>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</sst>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8" sqref="C18:C19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09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0" t="s">
        <v>54</v>
      </c>
      <c r="C4" s="50"/>
      <c r="D4" s="113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25347770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8" t="s">
        <v>60</v>
      </c>
      <c r="G7" s="111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276834.65999999997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SUM(D15:D1001)</f>
        <v>2500000</v>
      </c>
      <c r="E11" s="12">
        <f>SUM(E15:E1001)-F11</f>
        <v>2223165.34</v>
      </c>
      <c r="F11" s="12">
        <f>SUM(F15:F1001)</f>
        <v>276834.65999999997</v>
      </c>
      <c r="G11" s="12">
        <f>SUM(G15:G1001)</f>
        <v>276834.65999999997</v>
      </c>
      <c r="H11" s="12">
        <f>+D11-G11</f>
        <v>2223165.34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276834.65999999997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112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4"/>
      <c r="B14" s="112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5" t="s">
        <v>64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62</v>
      </c>
      <c r="C16" s="52" t="s">
        <v>63</v>
      </c>
      <c r="D16" s="9"/>
      <c r="E16" s="9">
        <f t="shared" si="2"/>
        <v>0</v>
      </c>
      <c r="F16" s="9">
        <v>149498.28</v>
      </c>
      <c r="G16" s="9">
        <f t="shared" si="0"/>
        <v>149498.28</v>
      </c>
      <c r="H16" s="9">
        <f t="shared" ref="H16:H17" si="3">+D16</f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7" t="s">
        <v>65</v>
      </c>
      <c r="C17" s="52" t="s">
        <v>63</v>
      </c>
      <c r="D17" s="9">
        <v>2500000</v>
      </c>
      <c r="E17" s="9">
        <f t="shared" si="2"/>
        <v>2500000</v>
      </c>
      <c r="F17" s="9"/>
      <c r="G17" s="9">
        <f t="shared" si="0"/>
        <v>0</v>
      </c>
      <c r="H17" s="9">
        <f t="shared" si="3"/>
        <v>2500000</v>
      </c>
      <c r="I17" s="9"/>
      <c r="J17" s="49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45621</v>
      </c>
      <c r="B18" s="7" t="s">
        <v>66</v>
      </c>
      <c r="C18" s="52" t="s">
        <v>63</v>
      </c>
      <c r="D18" s="9"/>
      <c r="E18" s="9">
        <f t="shared" si="2"/>
        <v>0</v>
      </c>
      <c r="F18" s="9">
        <v>7642.71</v>
      </c>
      <c r="G18" s="9">
        <f t="shared" si="0"/>
        <v>7642.71</v>
      </c>
      <c r="H18" s="9">
        <f t="shared" ref="H18:H71" si="4">+D18</f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45621</v>
      </c>
      <c r="B19" s="7" t="s">
        <v>67</v>
      </c>
      <c r="C19" s="52" t="s">
        <v>63</v>
      </c>
      <c r="D19" s="9"/>
      <c r="E19" s="9">
        <f t="shared" si="2"/>
        <v>0</v>
      </c>
      <c r="F19" s="9">
        <v>119693.67</v>
      </c>
      <c r="G19" s="9">
        <f t="shared" si="0"/>
        <v>119693.67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25347770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2024-12-09T22:41:58Z</dcterms:modified>
</cp:coreProperties>
</file>