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D3106CEF-42CA-4579-9BC5-6BA41B2AB4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<sst xmlns="http://schemas.openxmlformats.org/spreadsheetml/2006/main" count="317" uniqueCount="70">
  <si>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</si>
  <si>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</si>
  <si>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</si>
  <si>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</si>
  <si>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</si>
  <si>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</si>
  <si>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</si>
  <si>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</si>
  <si>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</si>
  <si>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</si>
  <si>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</si>
  <si>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</si>
  <si>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</si>
  <si>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</si>
  <si>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</si>
  <si>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</si>
  <si>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</si>
  <si>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</si>
  <si>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</si>
  <si>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</si>
  <si>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</si>
  <si>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</si>
  <si>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</si>
  <si>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</si>
  <si>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</si>
  <si>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</si>
  <si>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</si>
  <si>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</si>
  <si>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</si>
  <si>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</si>
  <si>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</si>
  <si>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</si>
  <si>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</si>
  <si>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</si>
  <si>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</si>
  <si>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</si>
  <si>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</si>
  <si>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</si>
  <si>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</si>
  <si>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</si>
  <si>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</si>
  <si>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</si>
  <si>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</si>
  <si>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</si>
  <si>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</si>
  <si>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</si>
  <si>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</si>
  <si>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</si>
  <si>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</si>
  <si>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</si>
  <si>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</si>
  <si>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</si>
  <si>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</si>
  <si>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</si>
  <si>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</si>
  <si>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</si>
  <si>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</si>
  <si>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</si>
  <si>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PRICE CAMPUS CONCRETE REPLACEMENT- DELEGATED</t>
  </si>
  <si>
    <t>3000-300-3346-FXA-23250770</t>
  </si>
  <si>
    <t>I0029</t>
  </si>
  <si>
    <t>FY'23</t>
  </si>
  <si>
    <t>USU DELEGATED CPTL REIMB GAX 23C5*009</t>
  </si>
  <si>
    <t>DF</t>
  </si>
  <si>
    <t xml:space="preserve"> IDT TRNSF FY'23 CAP IMPR FUNDS FROM 23400300      </t>
  </si>
  <si>
    <t>FY'24</t>
  </si>
  <si>
    <t>USU DELEGATED CPTL REIMB GAX 24C5*190</t>
  </si>
  <si>
    <t>USU DELEGATED CPTL REIMB GAX 24C5*218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</si>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</sst>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23250770</v>
      </c>
      <c r="E6" s="5" t="s">
        <v>69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200000</v>
      </c>
      <c r="E11" s="13">
        <f>SUM(E14:E500)-F11</f>
        <v>0</v>
      </c>
      <c r="F11" s="13">
        <f>SUM(F14:F500)</f>
        <v>200000</v>
      </c>
      <c r="G11" s="13">
        <f>SUM(G14:G500)</f>
        <v>200000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4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4" t="s">
        <v>63</v>
      </c>
      <c r="D15" s="10"/>
      <c r="E15" s="10">
        <f t="shared" si="2"/>
        <v>0</v>
      </c>
      <c r="F15" s="10">
        <v>15326</v>
      </c>
      <c r="G15" s="10">
        <f t="shared" si="0"/>
        <v>15326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4"/>
      <c r="D16" s="10">
        <v>200000</v>
      </c>
      <c r="E16" s="10">
        <f t="shared" ref="E16:E30" si="3">+D16</f>
        <v>200000</v>
      </c>
      <c r="F16" s="10"/>
      <c r="G16" s="10">
        <f t="shared" ref="G16:G30" si="4">IF(J16&gt;0,0,F16)</f>
        <v>0</v>
      </c>
      <c r="H16" s="10">
        <f t="shared" ref="H16:H30" si="5">+D16</f>
        <v>200000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4"/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3"/>
        <v>0</v>
      </c>
      <c r="F18" s="10"/>
      <c r="G18" s="10">
        <f t="shared" si="4"/>
        <v>0</v>
      </c>
      <c r="H18" s="10">
        <f t="shared" si="5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65</v>
      </c>
      <c r="B19" s="8"/>
      <c r="C19" s="114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45314</v>
      </c>
      <c r="B20" s="8" t="s">
        <v>66</v>
      </c>
      <c r="C20" s="114" t="s">
        <v>63</v>
      </c>
      <c r="D20" s="10"/>
      <c r="E20" s="10">
        <f t="shared" si="3"/>
        <v>0</v>
      </c>
      <c r="F20" s="10">
        <v>4000</v>
      </c>
      <c r="G20" s="10">
        <f t="shared" si="4"/>
        <v>4000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45357</v>
      </c>
      <c r="B21" s="8" t="s">
        <v>67</v>
      </c>
      <c r="C21" s="114" t="s">
        <v>63</v>
      </c>
      <c r="D21" s="10"/>
      <c r="E21" s="10">
        <f t="shared" si="3"/>
        <v>0</v>
      </c>
      <c r="F21" s="10">
        <v>180674</v>
      </c>
      <c r="G21" s="10">
        <f t="shared" si="4"/>
        <v>180674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4"/>
      <c r="C22" s="114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115" t="s">
        <v>68</v>
      </c>
      <c r="C23" s="114"/>
      <c r="D23" s="9"/>
      <c r="E23" s="10">
        <f t="shared" si="3"/>
        <v>0</v>
      </c>
      <c r="F23" s="10"/>
      <c r="G23" s="10">
        <f t="shared" si="4"/>
        <v>0</v>
      </c>
      <c r="H23" s="10">
        <f t="shared" si="5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4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23250770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2024-11-21T17:06:47Z</dcterms:modified>
</cp:coreProperties>
</file>