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27910C15-012D-4D43-8895-E6050F0E63D8}" xr6:coauthVersionLast="47" xr6:coauthVersionMax="47" xr10:uidLastSave="{00000000-0000-0000-0000-000000000000}"/>
  <bookViews>
    <workbookView xWindow="28800" yWindow="175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I11" i="1"/>
  <c r="F11" i="1"/>
  <c r="D11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<sst xmlns="http://schemas.openxmlformats.org/spreadsheetml/2006/main" count="330" uniqueCount="71">
  <si>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</si>
  <si>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</si>
  <si>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</si>
  <si>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</si>
  <si>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</si>
  <si>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</si>
  <si>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</si>
  <si>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</si>
  <si>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</si>
  <si>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</si>
  <si>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</si>
  <si>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</si>
  <si>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</si>
  <si>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</si>
  <si>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</si>
  <si>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</si>
  <si>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</si>
  <si>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</si>
  <si>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</si>
  <si>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</si>
  <si>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</si>
  <si>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</si>
  <si>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</si>
  <si>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</si>
  <si>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</si>
  <si>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</si>
  <si>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</si>
  <si>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</si>
  <si>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</si>
  <si>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</si>
  <si>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</si>
  <si>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</si>
  <si>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</si>
  <si>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</si>
  <si>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</si>
  <si>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</si>
  <si>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</si>
  <si>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</si>
  <si>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</si>
  <si>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</si>
  <si>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</si>
  <si>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</si>
  <si>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</si>
  <si>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</si>
  <si>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</si>
  <si>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</si>
  <si>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</si>
  <si>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</si>
  <si>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</si>
  <si>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</si>
  <si>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</si>
  <si>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</si>
  <si>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</si>
  <si>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</si>
  <si>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</si>
  <si>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</si>
  <si>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</si>
  <si>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</si>
  <si>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</si>
  <si>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GFFY2024</t>
  </si>
  <si>
    <t>USU DELEGATED - USUE SUBSTATION UPGRADE - DESIGN</t>
  </si>
  <si>
    <t>3000-300-3347-FXAAA-24348770</t>
  </si>
  <si>
    <t>I0045</t>
  </si>
  <si>
    <t>TRNSF FY24 CAP IMP FUNDS TO 24348770 FROM 24376300  HB006 ITEM 72</t>
  </si>
  <si>
    <t>DF</t>
  </si>
  <si>
    <t>ADDED PER FP07 REV REPORT</t>
  </si>
  <si>
    <t>USU DELEG CAPITAL REIMB GAX 24C5*301</t>
  </si>
  <si>
    <t>USU DELEG CAPITAL REIMB GAX 24C5*312</t>
  </si>
  <si>
    <t>13/24</t>
  </si>
  <si>
    <t>FY'25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</si>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</sst>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1" sqref="C21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09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24348770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61</v>
      </c>
      <c r="G7" s="11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SUM(D14:D1000)</f>
        <v>170000</v>
      </c>
      <c r="E11" s="13">
        <f>SUM(E14:E1000)-F11</f>
        <v>131617.56</v>
      </c>
      <c r="F11" s="13">
        <f>SUM(F14:F1000)</f>
        <v>38382.44</v>
      </c>
      <c r="G11" s="13">
        <f>SUM(G14:G1000)</f>
        <v>38382.44</v>
      </c>
      <c r="H11" s="13">
        <f>+D11-G11</f>
        <v>131617.56</v>
      </c>
      <c r="I11" s="13">
        <f>SUM(I14:I1000)</f>
        <v>0</v>
      </c>
      <c r="J11" s="84"/>
      <c r="K11" s="85"/>
      <c r="L11" s="106"/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45327</v>
      </c>
      <c r="B15" s="115" t="s">
        <v>63</v>
      </c>
      <c r="C15" s="110" t="s">
        <v>64</v>
      </c>
      <c r="D15" s="9">
        <v>170000</v>
      </c>
      <c r="E15" s="9">
        <f t="shared" si="2"/>
        <v>170000</v>
      </c>
      <c r="F15" s="9"/>
      <c r="G15" s="9">
        <f t="shared" si="0"/>
        <v>0</v>
      </c>
      <c r="H15" s="9">
        <f t="shared" ref="H15:H20" si="3">+D15</f>
        <v>170000</v>
      </c>
      <c r="I15" s="9"/>
      <c r="J15" s="50"/>
      <c r="K15" s="10">
        <v>4667</v>
      </c>
      <c r="L15" s="9"/>
      <c r="M15" s="9" t="s">
        <v>65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45463</v>
      </c>
      <c r="B16" s="115" t="s">
        <v>66</v>
      </c>
      <c r="C16" s="53"/>
      <c r="D16" s="9"/>
      <c r="E16" s="9">
        <f t="shared" si="2"/>
        <v>0</v>
      </c>
      <c r="F16" s="9">
        <v>5974.94</v>
      </c>
      <c r="G16" s="9">
        <f t="shared" si="0"/>
        <v>5974.94</v>
      </c>
      <c r="H16" s="9">
        <f t="shared" si="3"/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68</v>
      </c>
      <c r="B17" s="115" t="s">
        <v>67</v>
      </c>
      <c r="C17" s="53" t="s">
        <v>52</v>
      </c>
      <c r="D17" s="9"/>
      <c r="E17" s="9">
        <f t="shared" si="2"/>
        <v>0</v>
      </c>
      <c r="F17" s="9">
        <v>20527.5</v>
      </c>
      <c r="G17" s="9">
        <f t="shared" si="0"/>
        <v>20527.5</v>
      </c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46" t="s">
        <v>69</v>
      </c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45621</v>
      </c>
      <c r="B21" s="7" t="s">
        <v>70</v>
      </c>
      <c r="C21" s="53" t="s">
        <v>64</v>
      </c>
      <c r="D21" s="9"/>
      <c r="E21" s="9">
        <f t="shared" si="2"/>
        <v>0</v>
      </c>
      <c r="F21" s="9">
        <v>11880</v>
      </c>
      <c r="G21" s="9">
        <f t="shared" si="0"/>
        <v>11880</v>
      </c>
      <c r="H21" s="9">
        <f t="shared" ref="H21:H31" si="4">+D21</f>
        <v>0</v>
      </c>
      <c r="I21" s="9"/>
      <c r="J21" s="50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24348770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2024-12-09T20:29:50Z</dcterms:modified>
</cp:coreProperties>
</file>