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4\3000\3346\"/>
    </mc:Choice>
  </mc:AlternateContent>
  <xr:revisionPtr revIDLastSave="0" documentId="13_ncr:1_{A68E2999-BA97-41A6-A879-C41AFFC83F7D}" xr6:coauthVersionLast="47" xr6:coauthVersionMax="47" xr10:uidLastSave="{00000000-0000-0000-0000-000000000000}"/>
  <bookViews>
    <workbookView xWindow="4455" yWindow="1200" windowWidth="21600" windowHeight="1129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G15" i="1"/>
  <c r="E15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14" i="1"/>
  <c r="G14" i="1"/>
  <c r="E14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Q18" i="2" l="1"/>
  <c r="E11" i="1"/>
  <c r="G11" i="1"/>
  <c r="G7" i="1" s="1"/>
  <c r="H53" i="2"/>
  <c r="H11" i="1" l="1"/>
  <c r="J7" i="1" s="1"/>
</calcChain>
</file>

<file path=xl/sharedStrings.xml><?xml version="1.0" encoding="utf-8"?>
<sst xmlns="http://schemas.openxmlformats.org/spreadsheetml/2006/main" count="319" uniqueCount="72">
  <si>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</si>
  <si>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</si>
  <si>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</si>
  <si>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</si>
  <si>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</si>
  <si>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</si>
  <si>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</si>
  <si>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</si>
  <si>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</si>
  <si>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</si>
  <si>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</si>
  <si>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</si>
  <si>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</si>
  <si>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</si>
  <si>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</si>
  <si>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</si>
  <si>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</si>
  <si>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</si>
  <si>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</si>
  <si>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</si>
  <si>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</si>
  <si>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</si>
  <si>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</si>
  <si>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</si>
  <si>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</si>
  <si>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</si>
  <si>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</si>
  <si>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</si>
  <si>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</si>
  <si>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</si>
  <si>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</si>
  <si>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</si>
  <si>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</si>
  <si>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</si>
  <si>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</si>
  <si>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</si>
  <si>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</si>
  <si>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</si>
  <si>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</si>
  <si>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</si>
  <si>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</si>
  <si>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</si>
  <si>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</si>
  <si>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</si>
  <si>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</si>
  <si>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</si>
  <si>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</si>
  <si>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</si>
  <si>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</si>
  <si>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</si>
  <si>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</si>
  <si>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</si>
  <si>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</si>
  <si>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</si>
  <si>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</si>
  <si>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</si>
  <si>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INFO TECH/ARTS</t>
  </si>
  <si>
    <t>INSURANCE/DFCM MNGT</t>
  </si>
  <si>
    <t>EFFY2023</t>
  </si>
  <si>
    <t>USU HPER ATC CONTROL UPGRADE - DELEGATED</t>
  </si>
  <si>
    <t>3000-300-3346-FXA-23275770</t>
  </si>
  <si>
    <t>13867</t>
  </si>
  <si>
    <t>USU DELEG CAPITAL REIMB GAX 23C5*009</t>
  </si>
  <si>
    <t>FY'23</t>
  </si>
  <si>
    <t>DF</t>
  </si>
  <si>
    <t xml:space="preserve"> IDT TRNSF FY'23 CAP IMPR FUNDS FROM 23400300      </t>
  </si>
  <si>
    <t>FY'24</t>
  </si>
  <si>
    <t>USU DELEG CAPITAL REIMB GAX 24C5*267</t>
  </si>
  <si>
    <t>USU DELEG CAPITAL REIMB GAX 24C5*301</t>
  </si>
  <si>
    <t>USU DELEG CAPITAL REIMB GAX 24C5*302</t>
  </si>
  <si>
    <t>13/24</t>
  </si>
  <si>
    <t>USU DELEG CAPITAL REIMB GAX 24C5*312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</si>
</sst>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quotePrefix="1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F24" sqref="F24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5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6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7"/>
      <c r="D3" s="99" t="s">
        <v>58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7"/>
      <c r="D4" s="104" t="s">
        <v>61</v>
      </c>
      <c r="H4" s="5" t="s">
        <v>56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6"/>
      <c r="D5" s="101" t="s">
        <v>59</v>
      </c>
      <c r="H5" s="5" t="s">
        <v>57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6"/>
      <c r="D6" s="100">
        <v>23275770</v>
      </c>
      <c r="E6" s="5" t="s">
        <v>55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6"/>
      <c r="D7" s="102" t="s">
        <v>60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8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9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0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1"/>
      <c r="D11" s="13">
        <f>SUM(D14:D500)</f>
        <v>350000</v>
      </c>
      <c r="E11" s="13">
        <f>SUM(E14:E500)-F11</f>
        <v>0</v>
      </c>
      <c r="F11" s="13">
        <f>SUM(F14:F500)</f>
        <v>350000</v>
      </c>
      <c r="G11" s="13">
        <f>SUM(G14:G500)</f>
        <v>350000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2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3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63</v>
      </c>
      <c r="B14" s="8"/>
      <c r="C14" s="113"/>
      <c r="D14" s="10"/>
      <c r="E14" s="10">
        <f t="shared" ref="E14:E30" si="2">+D14</f>
        <v>0</v>
      </c>
      <c r="F14" s="10"/>
      <c r="G14" s="10">
        <f t="shared" ref="G14:G30" si="3">IF(J14&gt;0,0,F14)</f>
        <v>0</v>
      </c>
      <c r="H14" s="10">
        <f t="shared" ref="H14:H30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62</v>
      </c>
      <c r="C15" s="114" t="s">
        <v>64</v>
      </c>
      <c r="D15" s="10"/>
      <c r="E15" s="10">
        <f t="shared" si="2"/>
        <v>0</v>
      </c>
      <c r="F15" s="10">
        <v>27556</v>
      </c>
      <c r="G15" s="10">
        <f t="shared" si="3"/>
        <v>27556</v>
      </c>
      <c r="H15" s="10">
        <f t="shared" si="4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44835</v>
      </c>
      <c r="B16" s="10" t="s">
        <v>65</v>
      </c>
      <c r="C16" s="113"/>
      <c r="D16" s="10">
        <v>350000</v>
      </c>
      <c r="E16" s="10">
        <f t="shared" si="2"/>
        <v>350000</v>
      </c>
      <c r="F16" s="10"/>
      <c r="G16" s="10">
        <f t="shared" si="3"/>
        <v>0</v>
      </c>
      <c r="H16" s="10">
        <f t="shared" si="4"/>
        <v>350000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/>
      <c r="B17" s="8"/>
      <c r="C17" s="113"/>
      <c r="D17" s="10"/>
      <c r="E17" s="10">
        <f t="shared" si="2"/>
        <v>0</v>
      </c>
      <c r="F17" s="10"/>
      <c r="G17" s="10">
        <f t="shared" si="3"/>
        <v>0</v>
      </c>
      <c r="H17" s="10">
        <f t="shared" si="4"/>
        <v>0</v>
      </c>
      <c r="I17" s="10"/>
      <c r="J17" s="50"/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103"/>
      <c r="C18" s="113"/>
      <c r="D18" s="10"/>
      <c r="E18" s="10">
        <f t="shared" si="2"/>
        <v>0</v>
      </c>
      <c r="F18" s="10"/>
      <c r="G18" s="10">
        <f t="shared" si="3"/>
        <v>0</v>
      </c>
      <c r="H18" s="10">
        <f t="shared" si="4"/>
        <v>0</v>
      </c>
      <c r="I18" s="10"/>
      <c r="J18" s="50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46" t="s">
        <v>66</v>
      </c>
      <c r="B19" s="8"/>
      <c r="C19" s="113"/>
      <c r="D19" s="10"/>
      <c r="E19" s="10">
        <f t="shared" si="2"/>
        <v>0</v>
      </c>
      <c r="F19" s="10"/>
      <c r="G19" s="10">
        <f t="shared" si="3"/>
        <v>0</v>
      </c>
      <c r="H19" s="10">
        <f t="shared" si="4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45406</v>
      </c>
      <c r="B20" s="8" t="s">
        <v>67</v>
      </c>
      <c r="C20" s="113" t="s">
        <v>64</v>
      </c>
      <c r="D20" s="10"/>
      <c r="E20" s="10">
        <f t="shared" si="2"/>
        <v>0</v>
      </c>
      <c r="F20" s="10">
        <v>67192.2</v>
      </c>
      <c r="G20" s="10">
        <f t="shared" si="3"/>
        <v>67192.2</v>
      </c>
      <c r="H20" s="10">
        <f t="shared" si="4"/>
        <v>0</v>
      </c>
      <c r="I20" s="10"/>
      <c r="J20" s="50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45463</v>
      </c>
      <c r="B21" s="8" t="s">
        <v>68</v>
      </c>
      <c r="C21" s="113"/>
      <c r="D21" s="10"/>
      <c r="E21" s="10">
        <f t="shared" si="2"/>
        <v>0</v>
      </c>
      <c r="F21" s="10">
        <v>18170</v>
      </c>
      <c r="G21" s="10">
        <f t="shared" si="3"/>
        <v>18170</v>
      </c>
      <c r="H21" s="10">
        <f t="shared" si="4"/>
        <v>0</v>
      </c>
      <c r="I21" s="10"/>
      <c r="J21" s="50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 t="s">
        <v>70</v>
      </c>
      <c r="B22" s="8" t="s">
        <v>69</v>
      </c>
      <c r="C22" s="113"/>
      <c r="D22" s="10"/>
      <c r="E22" s="10">
        <f t="shared" si="2"/>
        <v>0</v>
      </c>
      <c r="F22" s="10">
        <v>67192.2</v>
      </c>
      <c r="G22" s="10">
        <f t="shared" si="3"/>
        <v>67192.2</v>
      </c>
      <c r="H22" s="10">
        <f t="shared" si="4"/>
        <v>0</v>
      </c>
      <c r="I22" s="10"/>
      <c r="J22" s="50"/>
      <c r="K22" s="11">
        <v>7019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 t="s">
        <v>70</v>
      </c>
      <c r="B23" s="8" t="s">
        <v>71</v>
      </c>
      <c r="C23" s="113"/>
      <c r="D23" s="9"/>
      <c r="E23" s="10">
        <f t="shared" si="2"/>
        <v>0</v>
      </c>
      <c r="F23" s="10">
        <v>169889.6</v>
      </c>
      <c r="G23" s="10">
        <f t="shared" si="3"/>
        <v>169889.6</v>
      </c>
      <c r="H23" s="10">
        <f t="shared" si="4"/>
        <v>0</v>
      </c>
      <c r="I23" s="10"/>
      <c r="J23" s="50"/>
      <c r="K23" s="11">
        <v>7019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113"/>
      <c r="D24" s="10"/>
      <c r="E24" s="10">
        <f t="shared" si="2"/>
        <v>0</v>
      </c>
      <c r="F24" s="10"/>
      <c r="G24" s="10">
        <f t="shared" si="3"/>
        <v>0</v>
      </c>
      <c r="H24" s="10">
        <f t="shared" si="4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/>
      <c r="B25" s="8"/>
      <c r="C25" s="113"/>
      <c r="D25" s="10"/>
      <c r="E25" s="10">
        <f t="shared" si="2"/>
        <v>0</v>
      </c>
      <c r="F25" s="10"/>
      <c r="G25" s="10">
        <f t="shared" si="3"/>
        <v>0</v>
      </c>
      <c r="H25" s="10">
        <f t="shared" si="4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3"/>
      <c r="D26" s="10"/>
      <c r="E26" s="10">
        <f t="shared" si="2"/>
        <v>0</v>
      </c>
      <c r="F26" s="10"/>
      <c r="G26" s="10">
        <f t="shared" si="3"/>
        <v>0</v>
      </c>
      <c r="H26" s="10">
        <f t="shared" si="4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113"/>
      <c r="D27" s="10"/>
      <c r="E27" s="10">
        <f t="shared" si="2"/>
        <v>0</v>
      </c>
      <c r="F27" s="10"/>
      <c r="G27" s="10">
        <f t="shared" si="3"/>
        <v>0</v>
      </c>
      <c r="H27" s="10">
        <f t="shared" si="4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3"/>
      <c r="D28" s="10"/>
      <c r="E28" s="10">
        <f t="shared" si="2"/>
        <v>0</v>
      </c>
      <c r="F28" s="10"/>
      <c r="G28" s="10">
        <f t="shared" si="3"/>
        <v>0</v>
      </c>
      <c r="H28" s="10">
        <f t="shared" si="4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3"/>
      <c r="D29" s="10"/>
      <c r="E29" s="10">
        <f t="shared" si="2"/>
        <v>0</v>
      </c>
      <c r="F29" s="10"/>
      <c r="G29" s="10">
        <f t="shared" si="3"/>
        <v>0</v>
      </c>
      <c r="H29" s="10">
        <f t="shared" si="4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3"/>
      <c r="D30" s="10"/>
      <c r="E30" s="10">
        <f t="shared" si="2"/>
        <v>0</v>
      </c>
      <c r="F30" s="10"/>
      <c r="G30" s="10">
        <f t="shared" si="3"/>
        <v>0</v>
      </c>
      <c r="H30" s="10">
        <f t="shared" si="4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3" t="s">
        <v>50</v>
      </c>
      <c r="D31" s="10"/>
      <c r="E31" s="10">
        <f t="shared" ref="E31:E38" si="5">+D31</f>
        <v>0</v>
      </c>
      <c r="F31" s="10"/>
      <c r="G31" s="10">
        <f t="shared" ref="G31:G34" si="6">IF(J31&gt;0,0,F31)</f>
        <v>0</v>
      </c>
      <c r="H31" s="10">
        <f t="shared" ref="H31" si="7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3" t="s">
        <v>50</v>
      </c>
      <c r="D32" s="10"/>
      <c r="E32" s="10">
        <f t="shared" si="5"/>
        <v>0</v>
      </c>
      <c r="F32" s="10"/>
      <c r="G32" s="10">
        <f t="shared" si="6"/>
        <v>0</v>
      </c>
      <c r="H32" s="10">
        <f t="shared" ref="H32:H34" si="8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3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3" t="s">
        <v>50</v>
      </c>
      <c r="D34" s="10"/>
      <c r="E34" s="10">
        <f t="shared" si="5"/>
        <v>0</v>
      </c>
      <c r="F34" s="10"/>
      <c r="G34" s="10">
        <f t="shared" si="6"/>
        <v>0</v>
      </c>
      <c r="H34" s="10">
        <f t="shared" si="8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3" t="s">
        <v>50</v>
      </c>
      <c r="D35" s="10"/>
      <c r="E35" s="10">
        <f t="shared" si="5"/>
        <v>0</v>
      </c>
      <c r="F35" s="10"/>
      <c r="G35" s="10">
        <f t="shared" ref="G35:G50" si="9">IF(J35&gt;0,0,F35)</f>
        <v>0</v>
      </c>
      <c r="H35" s="10">
        <f t="shared" ref="H35:H50" si="10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3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3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3" t="s">
        <v>50</v>
      </c>
      <c r="D38" s="10"/>
      <c r="E38" s="10">
        <f t="shared" si="5"/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3" t="s">
        <v>50</v>
      </c>
      <c r="D39" s="10"/>
      <c r="E39" s="10">
        <f t="shared" ref="E39:E54" si="11">+D39</f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3" t="s">
        <v>50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3" t="s">
        <v>50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3" t="s">
        <v>50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3" t="s">
        <v>50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3" t="s">
        <v>50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3" t="s">
        <v>50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3" t="s">
        <v>50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3" t="s">
        <v>50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3" t="s">
        <v>50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3" t="s">
        <v>50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3" t="s">
        <v>50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3" t="s">
        <v>50</v>
      </c>
      <c r="D51" s="10"/>
      <c r="E51" s="10">
        <f t="shared" si="11"/>
        <v>0</v>
      </c>
      <c r="F51" s="10"/>
      <c r="G51" s="10">
        <f t="shared" ref="G51:G66" si="12">IF(J51&gt;0,0,F51)</f>
        <v>0</v>
      </c>
      <c r="H51" s="10">
        <f t="shared" ref="H51:H66" si="13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3" t="s">
        <v>50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3" t="s">
        <v>50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3" t="s">
        <v>50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3" t="s">
        <v>50</v>
      </c>
      <c r="D55" s="10"/>
      <c r="E55" s="10">
        <f t="shared" ref="E55:E70" si="14">+D55</f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3" t="s">
        <v>50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3" t="s">
        <v>50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3" t="s">
        <v>50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3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3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3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3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3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3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3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3" t="s">
        <v>50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3" t="s">
        <v>50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3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3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3" t="s">
        <v>50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3" t="s">
        <v>50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3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3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3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3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3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3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3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3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3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3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3" t="s">
        <v>50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3" t="s">
        <v>50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3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3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3" t="s">
        <v>50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3" t="s">
        <v>50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3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3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3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3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3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3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3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3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3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3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3" t="s">
        <v>50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3" t="s">
        <v>50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3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3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3" t="s">
        <v>50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3" t="s">
        <v>50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3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3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3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3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3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3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3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3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3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3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3" t="s">
        <v>50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3" t="s">
        <v>50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3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3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3" t="s">
        <v>50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3" t="s">
        <v>50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3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3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3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3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3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3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3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3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3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3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3" t="s">
        <v>50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3" t="s">
        <v>50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3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3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3" t="s">
        <v>50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3" t="s">
        <v>50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3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3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3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3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3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3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3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3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3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3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3" t="s">
        <v>50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3" t="s">
        <v>50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3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3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3" t="s">
        <v>50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3" t="s">
        <v>50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3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3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3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3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3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3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3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3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3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3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3" t="s">
        <v>50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3" t="s">
        <v>50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3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3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3" t="s">
        <v>50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3" t="s">
        <v>50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3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3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3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3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3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3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3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3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3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3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3" t="s">
        <v>50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3" t="s">
        <v>50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3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3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3" t="s">
        <v>50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3" t="s">
        <v>50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3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3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3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3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3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3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3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3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3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3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3" t="s">
        <v>50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3" t="s">
        <v>50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3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3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3" t="s">
        <v>50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3" t="s">
        <v>50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3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3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3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3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3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3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3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3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3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3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3" t="s">
        <v>50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3" t="s">
        <v>50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3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3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3" t="s">
        <v>50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3" t="s">
        <v>50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3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3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3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3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3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3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3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3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3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3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3" t="s">
        <v>50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3" t="s">
        <v>50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3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3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3" t="s">
        <v>50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3" t="s">
        <v>50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3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3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3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3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3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3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3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3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3" t="s">
        <v>50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3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23275770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2024-07-22T14:55:19Z</dcterms:modified>
</cp:coreProperties>
</file>