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397598CB-FEC3-4670-9428-97E68333969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<sst xmlns="http://schemas.openxmlformats.org/spreadsheetml/2006/main" count="327" uniqueCount="67">
  <si>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</si>
  <si>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</si>
  <si>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</si>
  <si>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</si>
  <si>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</si>
  <si>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</si>
  <si>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</si>
  <si>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</si>
  <si>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</si>
  <si>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</si>
  <si>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</si>
  <si>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</si>
  <si>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</si>
  <si>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</si>
  <si>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</si>
  <si>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</si>
  <si>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</si>
  <si>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</si>
  <si>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</si>
  <si>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</si>
  <si>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</si>
  <si>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</si>
  <si>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</si>
  <si>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</si>
  <si>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</si>
  <si>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</si>
  <si>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</si>
  <si>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</si>
  <si>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</si>
  <si>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</si>
  <si>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</si>
  <si>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</si>
  <si>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</si>
  <si>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</si>
  <si>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</si>
  <si>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</si>
  <si>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</si>
  <si>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</si>
  <si>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</si>
  <si>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</si>
  <si>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</si>
  <si>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</si>
  <si>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</si>
  <si>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</si>
  <si>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</si>
  <si>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</si>
  <si>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</si>
  <si>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</si>
  <si>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</si>
  <si>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</si>
  <si>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</si>
  <si>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</si>
  <si>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</si>
  <si>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</si>
  <si>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</si>
  <si>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</si>
  <si>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</si>
  <si>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</si>
  <si>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</si>
  <si>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</si>
  <si>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DELEGATED - WW LUNDBERG WINDOR REPLACEMENT</t>
  </si>
  <si>
    <t>3000-300-3347-FXAAA-24319770</t>
  </si>
  <si>
    <t>FY'24</t>
  </si>
  <si>
    <t>USU DELEG CAPITAL REIMB GAX 24C5*006</t>
  </si>
  <si>
    <t>DF</t>
  </si>
  <si>
    <t>ADDED PER FP07 REV REPORT</t>
  </si>
  <si>
    <t>TRNSF FY24 CAP IMP FUNDS TO 24319770 FROM 24376300  HB006 ITEM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</si>
</sst>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B16" sqref="B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24319770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200000</v>
      </c>
      <c r="E11" s="13">
        <f>SUM(E14:E500)-F11</f>
        <v>184302</v>
      </c>
      <c r="F11" s="13">
        <f>SUM(F14:F500)</f>
        <v>15698</v>
      </c>
      <c r="G11" s="13">
        <f>SUM(G14:G500)</f>
        <v>15698</v>
      </c>
      <c r="H11" s="13">
        <f>+D11-G11</f>
        <v>184302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9" t="s">
        <v>64</v>
      </c>
      <c r="D15" s="9"/>
      <c r="E15" s="9">
        <f t="shared" si="2"/>
        <v>0</v>
      </c>
      <c r="F15" s="9">
        <v>15698</v>
      </c>
      <c r="G15" s="9">
        <f t="shared" si="0"/>
        <v>15698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5" t="s">
        <v>66</v>
      </c>
      <c r="C16" s="53" t="s">
        <v>64</v>
      </c>
      <c r="D16" s="9">
        <v>200000</v>
      </c>
      <c r="E16" s="9">
        <f t="shared" si="2"/>
        <v>200000</v>
      </c>
      <c r="F16" s="9"/>
      <c r="G16" s="9">
        <f t="shared" si="0"/>
        <v>0</v>
      </c>
      <c r="H16" s="9">
        <f t="shared" si="3"/>
        <v>200000</v>
      </c>
      <c r="I16" s="9"/>
      <c r="J16" s="50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24319770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2024-10-17T18:18:56Z</dcterms:modified>
</cp:coreProperties>
</file>